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480" windowHeight="8490"/>
  </bookViews>
  <sheets>
    <sheet name="9 кл." sheetId="14" r:id="rId1"/>
    <sheet name="10 кл." sheetId="13" r:id="rId2"/>
    <sheet name="11 кл." sheetId="10" r:id="rId3"/>
    <sheet name="9 кл. (выписка)" sheetId="15" r:id="rId4"/>
    <sheet name="10 кл. (выписка)" sheetId="16" r:id="rId5"/>
    <sheet name="11 кл. (выписка)" sheetId="17" r:id="rId6"/>
  </sheets>
  <definedNames>
    <definedName name="_xlnm._FilterDatabase" localSheetId="1" hidden="1">'10 кл.'!$A$5:$AM$5</definedName>
    <definedName name="_xlnm._FilterDatabase" localSheetId="4" hidden="1">'10 кл. (выписка)'!$A$6:$AM$6</definedName>
    <definedName name="_xlnm._FilterDatabase" localSheetId="2" hidden="1">'11 кл.'!$A$5:$AM$5</definedName>
    <definedName name="_xlnm._FilterDatabase" localSheetId="5" hidden="1">'11 кл. (выписка)'!$A$6:$AM$6</definedName>
    <definedName name="_xlnm._FilterDatabase" localSheetId="0" hidden="1">'9 кл.'!$A$5:$AM$5</definedName>
    <definedName name="_xlnm._FilterDatabase" localSheetId="3" hidden="1">'9 кл. (выписка)'!$A$6:$AM$6</definedName>
  </definedNames>
  <calcPr calcId="125725"/>
</workbook>
</file>

<file path=xl/calcChain.xml><?xml version="1.0" encoding="utf-8"?>
<calcChain xmlns="http://schemas.openxmlformats.org/spreadsheetml/2006/main">
  <c r="AG13" i="16"/>
  <c r="AA13"/>
  <c r="P13"/>
  <c r="AG12"/>
  <c r="AA12"/>
  <c r="P12"/>
  <c r="AG11"/>
  <c r="AA11"/>
  <c r="P11"/>
  <c r="AG10"/>
  <c r="AA10"/>
  <c r="P10"/>
  <c r="AG9"/>
  <c r="AA9"/>
  <c r="P9"/>
  <c r="AG8"/>
  <c r="AA8"/>
  <c r="P8"/>
  <c r="AG7"/>
  <c r="AA7"/>
  <c r="AL7" s="1"/>
  <c r="P7"/>
  <c r="AL13" l="1"/>
  <c r="AL9"/>
  <c r="AL11"/>
  <c r="AL8"/>
  <c r="AL10"/>
  <c r="AL12"/>
  <c r="AG14" i="13"/>
  <c r="AA14"/>
  <c r="P14"/>
  <c r="AL14" s="1"/>
  <c r="AG16"/>
  <c r="AA16"/>
  <c r="P16"/>
  <c r="AG22"/>
  <c r="AA22"/>
  <c r="P22"/>
  <c r="AG20"/>
  <c r="AA20"/>
  <c r="P20"/>
  <c r="AG18"/>
  <c r="AA18"/>
  <c r="P18"/>
  <c r="AG23"/>
  <c r="AA23"/>
  <c r="P23"/>
  <c r="AL20" l="1"/>
  <c r="AL23"/>
  <c r="AL18"/>
  <c r="AL16"/>
  <c r="AL22"/>
  <c r="AG30"/>
  <c r="AA30"/>
  <c r="P30"/>
  <c r="AG11"/>
  <c r="AA11"/>
  <c r="P11"/>
  <c r="AG8"/>
  <c r="AA8"/>
  <c r="P8"/>
  <c r="AG7"/>
  <c r="AA7"/>
  <c r="P7"/>
  <c r="AG15"/>
  <c r="AA15"/>
  <c r="P15"/>
  <c r="AG27"/>
  <c r="AA27"/>
  <c r="P27"/>
  <c r="AG26"/>
  <c r="AA26"/>
  <c r="P26"/>
  <c r="AG21"/>
  <c r="AA21"/>
  <c r="P21"/>
  <c r="AG12"/>
  <c r="AA12"/>
  <c r="P12"/>
  <c r="AG17"/>
  <c r="AA17"/>
  <c r="P17"/>
  <c r="AG31"/>
  <c r="AA31"/>
  <c r="P31"/>
  <c r="AG10"/>
  <c r="AA10"/>
  <c r="P10"/>
  <c r="AG28"/>
  <c r="AA28"/>
  <c r="P28"/>
  <c r="AG25"/>
  <c r="AA25"/>
  <c r="P25"/>
  <c r="AG9"/>
  <c r="AA9"/>
  <c r="P9"/>
  <c r="AG19"/>
  <c r="AA19"/>
  <c r="P19"/>
  <c r="AG13"/>
  <c r="AA13"/>
  <c r="P13"/>
  <c r="AG6"/>
  <c r="AA6"/>
  <c r="P6"/>
  <c r="AG24"/>
  <c r="AA24"/>
  <c r="P24"/>
  <c r="AG29"/>
  <c r="AA29"/>
  <c r="P29"/>
  <c r="AL24" l="1"/>
  <c r="AL9"/>
  <c r="AL13"/>
  <c r="AL25"/>
  <c r="AL10"/>
  <c r="AL17"/>
  <c r="AL21"/>
  <c r="AL15"/>
  <c r="AL8"/>
  <c r="AL29"/>
  <c r="AL6"/>
  <c r="AL19"/>
  <c r="AL28"/>
  <c r="AL31"/>
  <c r="AL12"/>
  <c r="AL26"/>
  <c r="AL27"/>
  <c r="AL7"/>
  <c r="AL11"/>
  <c r="Q13" i="14"/>
</calcChain>
</file>

<file path=xl/sharedStrings.xml><?xml version="1.0" encoding="utf-8"?>
<sst xmlns="http://schemas.openxmlformats.org/spreadsheetml/2006/main" count="641" uniqueCount="198">
  <si>
    <t>ФИО учителя</t>
  </si>
  <si>
    <t>баллы</t>
  </si>
  <si>
    <t>Предмет __________________</t>
  </si>
  <si>
    <t>класс_ 9</t>
  </si>
  <si>
    <t>экономика</t>
  </si>
  <si>
    <t>класс_ 10</t>
  </si>
  <si>
    <t>класс_ 11</t>
  </si>
  <si>
    <t>3</t>
  </si>
  <si>
    <t>1</t>
  </si>
  <si>
    <t>2</t>
  </si>
  <si>
    <t>4</t>
  </si>
  <si>
    <t>5</t>
  </si>
  <si>
    <t>6</t>
  </si>
  <si>
    <t>7</t>
  </si>
  <si>
    <t>8</t>
  </si>
  <si>
    <t>9</t>
  </si>
  <si>
    <t>10</t>
  </si>
  <si>
    <t xml:space="preserve">  </t>
  </si>
  <si>
    <t>Председатель жюри:</t>
  </si>
  <si>
    <t>Члены жюри:</t>
  </si>
  <si>
    <t xml:space="preserve">Шифр </t>
  </si>
  <si>
    <t>ФИО учащегося (полностью)</t>
  </si>
  <si>
    <t>Наименование ОО</t>
  </si>
  <si>
    <t>Всероссийская олимпиада школьников 2020-2021 учебный год</t>
  </si>
  <si>
    <t xml:space="preserve">Рейтинг </t>
  </si>
  <si>
    <t>Итог</t>
  </si>
  <si>
    <t>№ п/п</t>
  </si>
  <si>
    <t>Тест 1</t>
  </si>
  <si>
    <t>Тест 2</t>
  </si>
  <si>
    <t>Тест 3</t>
  </si>
  <si>
    <t>Задача1</t>
  </si>
  <si>
    <t>Задача2</t>
  </si>
  <si>
    <t>Задача3</t>
  </si>
  <si>
    <t>Задача4</t>
  </si>
  <si>
    <t>Муниципальный этап</t>
  </si>
  <si>
    <t>Лобанова Е.А.</t>
  </si>
  <si>
    <t>Морозова Н.Г.</t>
  </si>
  <si>
    <t>Михайлина С.В.</t>
  </si>
  <si>
    <t>Коляда М.Д.</t>
  </si>
  <si>
    <t>Мертехина Н.А.</t>
  </si>
  <si>
    <t>Куликова А.А.</t>
  </si>
  <si>
    <t>Зуева Екатерина Владимировна</t>
  </si>
  <si>
    <t>МКОУ "СШ № 16"</t>
  </si>
  <si>
    <t>Рубцова О.А.</t>
  </si>
  <si>
    <t>Яшина Елизавета Дмитриевна</t>
  </si>
  <si>
    <t>ЕФМЛ</t>
  </si>
  <si>
    <t>Лобанова Е.В.</t>
  </si>
  <si>
    <t>Чернышкова Виктория Андреевна</t>
  </si>
  <si>
    <t>МКОУ " СШ № 8"</t>
  </si>
  <si>
    <t>Савенков Виктор Викторович</t>
  </si>
  <si>
    <t>МКОУ "СШ№9"</t>
  </si>
  <si>
    <t>Шаховцев Григорий Алексеевич</t>
  </si>
  <si>
    <t>МКОУ "СШ №3"</t>
  </si>
  <si>
    <t>Арапов Александр Александрович</t>
  </si>
  <si>
    <t xml:space="preserve">Маркова Елизавета Витальевна </t>
  </si>
  <si>
    <t>Степанова Владилена Владимировна</t>
  </si>
  <si>
    <t>МКОУ "ЦО № 4"</t>
  </si>
  <si>
    <t>Талагаева Кристина Андреевна</t>
  </si>
  <si>
    <t>Вартапетян Нинель Мелисумовна</t>
  </si>
  <si>
    <t>МКОУ "Голубоченская СШ № 20"</t>
  </si>
  <si>
    <t>Москалева И.Н.</t>
  </si>
  <si>
    <t>Курганов Данила Сергеевич</t>
  </si>
  <si>
    <t>Ходжерах Жасмин Нассеровна</t>
  </si>
  <si>
    <t>МКОУ "Военногородская СШ № 18"</t>
  </si>
  <si>
    <t>Молодцова М.И.</t>
  </si>
  <si>
    <t>Терехова Анастасия Дмитриевна</t>
  </si>
  <si>
    <t>Павлова Елизавета Васильевна</t>
  </si>
  <si>
    <t>Печникова Яна Вячеславовна</t>
  </si>
  <si>
    <t>Титушкина Анна Сергеевна</t>
  </si>
  <si>
    <t>Спесивцева Софья Эдуардовна</t>
  </si>
  <si>
    <t>Грибанов Кирилл Владимирович</t>
  </si>
  <si>
    <t>МКОУ "Гимназия"</t>
  </si>
  <si>
    <t>Семёнова И.А.</t>
  </si>
  <si>
    <t>Антошин Даниил Юрьевич</t>
  </si>
  <si>
    <t>Миненкова  Елена Александровна</t>
  </si>
  <si>
    <t>МКОУ "ЦО №4"</t>
  </si>
  <si>
    <t>Войнова Н.О</t>
  </si>
  <si>
    <t>Маргиев Георгий Русланович</t>
  </si>
  <si>
    <t>МКОУ "СОШ №7"</t>
  </si>
  <si>
    <t xml:space="preserve">Раковская Александра Андреевна </t>
  </si>
  <si>
    <t>Прохорова Алёна Юрьевна</t>
  </si>
  <si>
    <t>Кострикина Виктория Владимировна</t>
  </si>
  <si>
    <t>МКОУ "ЦО № 5"</t>
  </si>
  <si>
    <t>Ефимова О.Г.</t>
  </si>
  <si>
    <t>Жданова Анастасия Николаевна</t>
  </si>
  <si>
    <t xml:space="preserve">Яшина Анна Дмитриевна </t>
  </si>
  <si>
    <t>Подколзина Полина Сергеевна</t>
  </si>
  <si>
    <t>Коршунова Татьяна Владимировна</t>
  </si>
  <si>
    <t>Пчелкина Дарья Андреевна</t>
  </si>
  <si>
    <t>Усачев Денис Николаевич</t>
  </si>
  <si>
    <t>Горбачев Всеволод Денисович</t>
  </si>
  <si>
    <t>Ульченко Екатерина Сергеевна</t>
  </si>
  <si>
    <t>Степанова София Александровна</t>
  </si>
  <si>
    <t>Чуенкова Анна Александровна</t>
  </si>
  <si>
    <t>Федяинова Екатерина Романовна</t>
  </si>
  <si>
    <t>Морозова Н.Г</t>
  </si>
  <si>
    <t xml:space="preserve">Ховрякова Дарья Игоревна </t>
  </si>
  <si>
    <t xml:space="preserve">Морозова Анастасия Михайловна </t>
  </si>
  <si>
    <t>Лобанова Е.В,</t>
  </si>
  <si>
    <t>Бабыкин Иван Львович</t>
  </si>
  <si>
    <t>Уткина Софья Артемовна</t>
  </si>
  <si>
    <t>Рожков Григорий Александрович</t>
  </si>
  <si>
    <t>Голованов Алексей Викторович</t>
  </si>
  <si>
    <t>Соболь Ю.В.</t>
  </si>
  <si>
    <t>Белкина Анастасия Павловна</t>
  </si>
  <si>
    <t>Федосеева Е.Ю.</t>
  </si>
  <si>
    <t>Потапова Анна Юрьевна</t>
  </si>
  <si>
    <t>Полякова Анастасия Максимовна</t>
  </si>
  <si>
    <t>Борщевцева Г.А.</t>
  </si>
  <si>
    <t>Арешина Виктория Александровна</t>
  </si>
  <si>
    <t>Ходырева Валерия Михайловна</t>
  </si>
  <si>
    <t>Воробьёва Юлия Анатольевна</t>
  </si>
  <si>
    <t>Легостаева Екатерина Витальевна</t>
  </si>
  <si>
    <t>Говорова Всеслава Евгеньевна</t>
  </si>
  <si>
    <t>Параскевопуло Софья Васильевна</t>
  </si>
  <si>
    <t>Синицина Надежда Сергеевна</t>
  </si>
  <si>
    <t>Еремин Владимир Вячеславович</t>
  </si>
  <si>
    <t>Лобанов Олег Русланович</t>
  </si>
  <si>
    <t>Шепелёв Семён Игоревич</t>
  </si>
  <si>
    <t>МКОУ "СШ №6"</t>
  </si>
  <si>
    <t>Снежкова Н.Н.</t>
  </si>
  <si>
    <t>Рогожин Илья Юрьевич</t>
  </si>
  <si>
    <t>Полухина Алина Романовна</t>
  </si>
  <si>
    <t>Войнова Н.О.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</si>
  <si>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</si>
  <si>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</si>
  <si>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</si>
  <si>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</si>
  <si>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</si>
  <si>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</si>
  <si>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</si>
  <si>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</si>
  <si>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</si>
  <si>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</si>
  <si>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</si>
  <si>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</si>
  <si>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</si>
  <si>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</si>
  <si>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</si>
  <si>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09-14</t>
  </si>
  <si>
    <t>09-13</t>
  </si>
  <si>
    <t>09-12</t>
  </si>
  <si>
    <t>09-11</t>
  </si>
  <si>
    <t>09-10</t>
  </si>
  <si>
    <t>09-09</t>
  </si>
  <si>
    <t>09-08</t>
  </si>
  <si>
    <t>09-07</t>
  </si>
  <si>
    <t>09-06</t>
  </si>
  <si>
    <t>09-05</t>
  </si>
  <si>
    <t>09-04</t>
  </si>
  <si>
    <t>09-03</t>
  </si>
  <si>
    <t>09-02</t>
  </si>
  <si>
    <t>09-01</t>
  </si>
  <si>
    <t>11-16</t>
  </si>
  <si>
    <t>11-15</t>
  </si>
  <si>
    <t>11-14</t>
  </si>
  <si>
    <t>11-13</t>
  </si>
  <si>
    <t>11-12</t>
  </si>
  <si>
    <t>11-11</t>
  </si>
  <si>
    <t>11-10</t>
  </si>
  <si>
    <t>11-09</t>
  </si>
  <si>
    <t>11-08</t>
  </si>
  <si>
    <t>11-07</t>
  </si>
  <si>
    <t>11-06</t>
  </si>
  <si>
    <t>11-05</t>
  </si>
  <si>
    <t>11-04</t>
  </si>
  <si>
    <t>11-03</t>
  </si>
  <si>
    <t>11-02</t>
  </si>
  <si>
    <t>11-01</t>
  </si>
  <si>
    <t>10-26</t>
  </si>
  <si>
    <t>10-25</t>
  </si>
  <si>
    <t>10-24</t>
  </si>
  <si>
    <t>10-23</t>
  </si>
  <si>
    <t>10-22</t>
  </si>
  <si>
    <t>10-21</t>
  </si>
  <si>
    <t>10-20</t>
  </si>
  <si>
    <t>10-19</t>
  </si>
  <si>
    <t>10-18</t>
  </si>
  <si>
    <t>10-17</t>
  </si>
  <si>
    <t>10-16</t>
  </si>
  <si>
    <t>10-15</t>
  </si>
  <si>
    <t>10-14</t>
  </si>
  <si>
    <t>10-13</t>
  </si>
  <si>
    <t>10-12</t>
  </si>
  <si>
    <t>10-11</t>
  </si>
  <si>
    <t>10-10</t>
  </si>
  <si>
    <t>10-09</t>
  </si>
  <si>
    <t>10-08</t>
  </si>
  <si>
    <t>10-07</t>
  </si>
  <si>
    <t>10-06</t>
  </si>
  <si>
    <t>10-05</t>
  </si>
  <si>
    <t>10-04</t>
  </si>
  <si>
    <t>10-03</t>
  </si>
  <si>
    <t>10-02</t>
  </si>
  <si>
    <t>10-01</t>
  </si>
  <si>
    <t>Победитель</t>
  </si>
  <si>
    <t>Призер</t>
  </si>
  <si>
    <t>ВЫПИСКА ИЗ ПРОТОКОЛА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</si>
</sst>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  <scheme val="major"/>
    </font>
    <font>
      <sz val="12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64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0" fillId="2" borderId="0" xfId="0" applyFill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/>
    <xf numFmtId="0" fontId="7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/>
    <xf numFmtId="0" fontId="1" fillId="0" borderId="3" xfId="0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4" xfId="0" applyBorder="1"/>
    <xf numFmtId="0" fontId="9" fillId="0" borderId="4" xfId="0" applyFont="1" applyBorder="1"/>
    <xf numFmtId="0" fontId="9" fillId="0" borderId="5" xfId="0" applyFont="1" applyBorder="1"/>
    <xf numFmtId="0" fontId="9" fillId="0" borderId="5" xfId="0" applyFont="1" applyFill="1" applyBorder="1"/>
    <xf numFmtId="0" fontId="11" fillId="0" borderId="0" xfId="0" applyFont="1" applyAlignment="1">
      <alignment horizontal="left"/>
    </xf>
    <xf numFmtId="0" fontId="13" fillId="0" borderId="0" xfId="0" applyFont="1" applyAlignment="1"/>
    <xf numFmtId="14" fontId="6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Fill="1" applyBorder="1" applyAlignment="1"/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wrapText="1"/>
    </xf>
    <xf numFmtId="0" fontId="1" fillId="0" borderId="1" xfId="0" applyFont="1" applyBorder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/>
    </xf>
    <xf numFmtId="0" fontId="5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wrapText="1"/>
    </xf>
    <xf numFmtId="0" fontId="2" fillId="2" borderId="2" xfId="0" applyFont="1" applyFill="1" applyBorder="1" applyAlignment="1"/>
    <xf numFmtId="0" fontId="2" fillId="2" borderId="1" xfId="0" applyFont="1" applyFill="1" applyBorder="1" applyAlignment="1"/>
    <xf numFmtId="49" fontId="2" fillId="2" borderId="2" xfId="0" applyNumberFormat="1" applyFont="1" applyFill="1" applyBorder="1" applyAlignment="1"/>
    <xf numFmtId="0" fontId="10" fillId="2" borderId="2" xfId="0" applyFont="1" applyFill="1" applyBorder="1" applyAlignment="1">
      <alignment wrapText="1"/>
    </xf>
    <xf numFmtId="0" fontId="2" fillId="0" borderId="0" xfId="0" applyFont="1" applyAlignment="1"/>
    <xf numFmtId="0" fontId="0" fillId="0" borderId="0" xfId="0" applyAlignment="1"/>
    <xf numFmtId="49" fontId="1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16" fontId="1" fillId="0" borderId="0" xfId="0" applyNumberFormat="1" applyFont="1"/>
    <xf numFmtId="16" fontId="1" fillId="0" borderId="5" xfId="0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45"/>
  <sheetViews>
    <sheetView tabSelected="1" view="pageBreakPreview" topLeftCell="A10" zoomScaleSheetLayoutView="100" workbookViewId="0">
      <selection activeCell="AM10" sqref="AM10"/>
    </sheetView>
  </sheetViews>
  <sheetFormatPr defaultRowHeight="15"/>
  <cols>
    <col min="1" max="1" width="6.5703125" customWidth="1"/>
    <col min="2" max="2" width="8.140625" customWidth="1"/>
    <col min="3" max="3" width="35.7109375" customWidth="1"/>
    <col min="4" max="4" width="20.42578125" customWidth="1"/>
    <col min="5" max="5" width="16.5703125" customWidth="1"/>
    <col min="6" max="15" width="3.7109375" customWidth="1"/>
    <col min="16" max="16" width="7" customWidth="1"/>
    <col min="17" max="26" width="3.7109375" customWidth="1"/>
    <col min="27" max="27" width="8.140625" customWidth="1"/>
    <col min="28" max="32" width="3.7109375" customWidth="1"/>
    <col min="33" max="37" width="8.85546875" customWidth="1"/>
    <col min="38" max="38" width="6.5703125" customWidth="1"/>
    <col min="39" max="39" width="14.7109375" customWidth="1"/>
  </cols>
  <sheetData>
    <row r="1" spans="1:39" ht="18.75">
      <c r="A1" s="60" t="s">
        <v>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</row>
    <row r="2" spans="1:39" ht="24" customHeight="1">
      <c r="A2" s="60" t="s">
        <v>34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</row>
    <row r="3" spans="1:39" ht="34.5" customHeight="1">
      <c r="A3" s="62" t="s">
        <v>2</v>
      </c>
      <c r="B3" s="63"/>
      <c r="C3" s="29" t="s">
        <v>4</v>
      </c>
      <c r="D3" s="4"/>
      <c r="E3" s="2"/>
      <c r="F3" s="30" t="s">
        <v>3</v>
      </c>
      <c r="G3" s="30"/>
      <c r="H3" s="30"/>
      <c r="I3" s="1"/>
      <c r="J3" s="1"/>
      <c r="K3" s="1"/>
      <c r="L3" s="1"/>
      <c r="M3" s="1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31">
        <v>44151</v>
      </c>
    </row>
    <row r="4" spans="1:39">
      <c r="F4" t="s">
        <v>1</v>
      </c>
    </row>
    <row r="5" spans="1:39" s="14" customFormat="1" ht="15.75">
      <c r="A5" s="15" t="s">
        <v>26</v>
      </c>
      <c r="B5" s="15" t="s">
        <v>20</v>
      </c>
      <c r="C5" s="15" t="s">
        <v>21</v>
      </c>
      <c r="D5" s="19" t="s">
        <v>22</v>
      </c>
      <c r="E5" s="15" t="s">
        <v>0</v>
      </c>
      <c r="F5" s="22" t="s">
        <v>8</v>
      </c>
      <c r="G5" s="22" t="s">
        <v>9</v>
      </c>
      <c r="H5" s="22" t="s">
        <v>7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  <c r="O5" s="22" t="s">
        <v>16</v>
      </c>
      <c r="P5" s="22" t="s">
        <v>27</v>
      </c>
      <c r="Q5" s="22" t="s">
        <v>124</v>
      </c>
      <c r="R5" s="22" t="s">
        <v>125</v>
      </c>
      <c r="S5" s="22" t="s">
        <v>126</v>
      </c>
      <c r="T5" s="22" t="s">
        <v>127</v>
      </c>
      <c r="U5" s="22" t="s">
        <v>128</v>
      </c>
      <c r="V5" s="22" t="s">
        <v>129</v>
      </c>
      <c r="W5" s="22" t="s">
        <v>130</v>
      </c>
      <c r="X5" s="22" t="s">
        <v>131</v>
      </c>
      <c r="Y5" s="22" t="s">
        <v>132</v>
      </c>
      <c r="Z5" s="22" t="s">
        <v>133</v>
      </c>
      <c r="AA5" s="22" t="s">
        <v>28</v>
      </c>
      <c r="AB5" s="22" t="s">
        <v>134</v>
      </c>
      <c r="AC5" s="22" t="s">
        <v>135</v>
      </c>
      <c r="AD5" s="22" t="s">
        <v>136</v>
      </c>
      <c r="AE5" s="22" t="s">
        <v>137</v>
      </c>
      <c r="AF5" s="22" t="s">
        <v>138</v>
      </c>
      <c r="AG5" s="22" t="s">
        <v>29</v>
      </c>
      <c r="AH5" s="22" t="s">
        <v>30</v>
      </c>
      <c r="AI5" s="22" t="s">
        <v>31</v>
      </c>
      <c r="AJ5" s="22" t="s">
        <v>32</v>
      </c>
      <c r="AK5" s="22" t="s">
        <v>33</v>
      </c>
      <c r="AL5" s="22" t="s">
        <v>25</v>
      </c>
      <c r="AM5" s="23" t="s">
        <v>24</v>
      </c>
    </row>
    <row r="6" spans="1:39" s="8" customFormat="1" ht="15.75">
      <c r="A6" s="24">
        <v>1</v>
      </c>
      <c r="B6" s="54" t="s">
        <v>145</v>
      </c>
      <c r="C6" s="17" t="s">
        <v>112</v>
      </c>
      <c r="D6" s="32" t="s">
        <v>45</v>
      </c>
      <c r="E6" s="44" t="s">
        <v>46</v>
      </c>
      <c r="F6" s="6">
        <v>0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0</v>
      </c>
      <c r="M6" s="6">
        <v>1</v>
      </c>
      <c r="N6" s="6">
        <v>1</v>
      </c>
      <c r="O6" s="6">
        <v>0</v>
      </c>
      <c r="P6" s="6">
        <v>7</v>
      </c>
      <c r="Q6" s="6">
        <v>2</v>
      </c>
      <c r="R6" s="6">
        <v>0</v>
      </c>
      <c r="S6" s="6">
        <v>0</v>
      </c>
      <c r="T6" s="6">
        <v>0</v>
      </c>
      <c r="U6" s="6">
        <v>2</v>
      </c>
      <c r="V6" s="6">
        <v>2</v>
      </c>
      <c r="W6" s="6">
        <v>0</v>
      </c>
      <c r="X6" s="6">
        <v>2</v>
      </c>
      <c r="Y6" s="6">
        <v>0</v>
      </c>
      <c r="Z6" s="6">
        <v>2</v>
      </c>
      <c r="AA6" s="6">
        <v>10</v>
      </c>
      <c r="AB6" s="6">
        <v>1</v>
      </c>
      <c r="AC6" s="6">
        <v>1</v>
      </c>
      <c r="AD6" s="6">
        <v>1</v>
      </c>
      <c r="AE6" s="6">
        <v>1</v>
      </c>
      <c r="AF6" s="6">
        <v>0</v>
      </c>
      <c r="AG6" s="6">
        <v>4</v>
      </c>
      <c r="AH6" s="6">
        <v>0</v>
      </c>
      <c r="AI6" s="6">
        <v>0</v>
      </c>
      <c r="AJ6" s="6">
        <v>0</v>
      </c>
      <c r="AK6" s="6">
        <v>0</v>
      </c>
      <c r="AL6" s="16">
        <v>21</v>
      </c>
      <c r="AM6" s="6" t="s">
        <v>195</v>
      </c>
    </row>
    <row r="7" spans="1:39" s="8" customFormat="1" ht="15.75">
      <c r="A7" s="24">
        <v>2</v>
      </c>
      <c r="B7" s="54" t="s">
        <v>140</v>
      </c>
      <c r="C7" s="17" t="s">
        <v>109</v>
      </c>
      <c r="D7" s="32" t="s">
        <v>45</v>
      </c>
      <c r="E7" s="44" t="s">
        <v>46</v>
      </c>
      <c r="F7" s="6">
        <v>0</v>
      </c>
      <c r="G7" s="6">
        <v>0</v>
      </c>
      <c r="H7" s="6">
        <v>1</v>
      </c>
      <c r="I7" s="6">
        <v>1</v>
      </c>
      <c r="J7" s="6">
        <v>0</v>
      </c>
      <c r="K7" s="6">
        <v>0</v>
      </c>
      <c r="L7" s="6">
        <v>1</v>
      </c>
      <c r="M7" s="6">
        <v>1</v>
      </c>
      <c r="N7" s="6">
        <v>1</v>
      </c>
      <c r="O7" s="6">
        <v>0</v>
      </c>
      <c r="P7" s="6">
        <v>5</v>
      </c>
      <c r="Q7" s="6">
        <v>2</v>
      </c>
      <c r="R7" s="6">
        <v>0</v>
      </c>
      <c r="S7" s="6">
        <v>0</v>
      </c>
      <c r="T7" s="6">
        <v>0</v>
      </c>
      <c r="U7" s="6">
        <v>2</v>
      </c>
      <c r="V7" s="6">
        <v>2</v>
      </c>
      <c r="W7" s="6">
        <v>0</v>
      </c>
      <c r="X7" s="6">
        <v>0</v>
      </c>
      <c r="Y7" s="6">
        <v>0</v>
      </c>
      <c r="Z7" s="6">
        <v>2</v>
      </c>
      <c r="AA7" s="6">
        <v>8</v>
      </c>
      <c r="AB7" s="6">
        <v>0</v>
      </c>
      <c r="AC7" s="6">
        <v>5</v>
      </c>
      <c r="AD7" s="6">
        <v>2</v>
      </c>
      <c r="AE7" s="6">
        <v>0</v>
      </c>
      <c r="AF7" s="6">
        <v>0</v>
      </c>
      <c r="AG7" s="6">
        <v>7</v>
      </c>
      <c r="AH7" s="6">
        <v>0</v>
      </c>
      <c r="AI7" s="6">
        <v>0</v>
      </c>
      <c r="AJ7" s="6">
        <v>0</v>
      </c>
      <c r="AK7" s="6">
        <v>0</v>
      </c>
      <c r="AL7" s="16">
        <v>20</v>
      </c>
      <c r="AM7" s="6" t="s">
        <v>196</v>
      </c>
    </row>
    <row r="8" spans="1:39" s="8" customFormat="1" ht="15.75">
      <c r="A8" s="24">
        <v>3</v>
      </c>
      <c r="B8" s="54" t="s">
        <v>144</v>
      </c>
      <c r="C8" s="17" t="s">
        <v>110</v>
      </c>
      <c r="D8" s="32" t="s">
        <v>45</v>
      </c>
      <c r="E8" s="44" t="s">
        <v>46</v>
      </c>
      <c r="F8" s="6">
        <v>0</v>
      </c>
      <c r="G8" s="6">
        <v>1</v>
      </c>
      <c r="H8" s="6">
        <v>1</v>
      </c>
      <c r="I8" s="6">
        <v>1</v>
      </c>
      <c r="J8" s="6">
        <v>1</v>
      </c>
      <c r="K8" s="6">
        <v>1</v>
      </c>
      <c r="L8" s="6">
        <v>0</v>
      </c>
      <c r="M8" s="6">
        <v>0</v>
      </c>
      <c r="N8" s="6">
        <v>0</v>
      </c>
      <c r="O8" s="6">
        <v>1</v>
      </c>
      <c r="P8" s="6">
        <v>6</v>
      </c>
      <c r="Q8" s="6">
        <v>2</v>
      </c>
      <c r="R8" s="6">
        <v>0</v>
      </c>
      <c r="S8" s="6">
        <v>0</v>
      </c>
      <c r="T8" s="6">
        <v>0</v>
      </c>
      <c r="U8" s="6">
        <v>2</v>
      </c>
      <c r="V8" s="6">
        <v>0</v>
      </c>
      <c r="W8" s="6">
        <v>0</v>
      </c>
      <c r="X8" s="6">
        <v>2</v>
      </c>
      <c r="Y8" s="6">
        <v>2</v>
      </c>
      <c r="Z8" s="6">
        <v>0</v>
      </c>
      <c r="AA8" s="6">
        <v>8</v>
      </c>
      <c r="AB8" s="6">
        <v>2</v>
      </c>
      <c r="AC8" s="6">
        <v>0</v>
      </c>
      <c r="AD8" s="6">
        <v>2</v>
      </c>
      <c r="AE8" s="6">
        <v>0</v>
      </c>
      <c r="AF8" s="6">
        <v>0</v>
      </c>
      <c r="AG8" s="6">
        <v>4</v>
      </c>
      <c r="AH8" s="6">
        <v>0</v>
      </c>
      <c r="AI8" s="6">
        <v>0</v>
      </c>
      <c r="AJ8" s="6">
        <v>0</v>
      </c>
      <c r="AK8" s="6">
        <v>0</v>
      </c>
      <c r="AL8" s="16">
        <v>18</v>
      </c>
      <c r="AM8" s="6" t="s">
        <v>196</v>
      </c>
    </row>
    <row r="9" spans="1:39" s="8" customFormat="1" ht="15.75">
      <c r="A9" s="24">
        <v>4</v>
      </c>
      <c r="B9" s="54" t="s">
        <v>142</v>
      </c>
      <c r="C9" s="17" t="s">
        <v>113</v>
      </c>
      <c r="D9" s="32" t="s">
        <v>45</v>
      </c>
      <c r="E9" s="44" t="s">
        <v>46</v>
      </c>
      <c r="F9" s="6">
        <v>0</v>
      </c>
      <c r="G9" s="6">
        <v>0</v>
      </c>
      <c r="H9" s="6">
        <v>0</v>
      </c>
      <c r="I9" s="6">
        <v>0</v>
      </c>
      <c r="J9" s="6">
        <v>1</v>
      </c>
      <c r="K9" s="6">
        <v>0</v>
      </c>
      <c r="L9" s="6">
        <v>0</v>
      </c>
      <c r="M9" s="6">
        <v>1</v>
      </c>
      <c r="N9" s="6">
        <v>0</v>
      </c>
      <c r="O9" s="6">
        <v>0</v>
      </c>
      <c r="P9" s="6">
        <v>2</v>
      </c>
      <c r="Q9" s="6">
        <v>0</v>
      </c>
      <c r="R9" s="6">
        <v>0</v>
      </c>
      <c r="S9" s="6">
        <v>0</v>
      </c>
      <c r="T9" s="6">
        <v>0</v>
      </c>
      <c r="U9" s="6">
        <v>2</v>
      </c>
      <c r="V9" s="6">
        <v>0</v>
      </c>
      <c r="W9" s="6">
        <v>0</v>
      </c>
      <c r="X9" s="6">
        <v>2</v>
      </c>
      <c r="Y9" s="6">
        <v>0</v>
      </c>
      <c r="Z9" s="6">
        <v>0</v>
      </c>
      <c r="AA9" s="6">
        <v>4</v>
      </c>
      <c r="AB9" s="6">
        <v>1</v>
      </c>
      <c r="AC9" s="6">
        <v>3</v>
      </c>
      <c r="AD9" s="6">
        <v>0</v>
      </c>
      <c r="AE9" s="6">
        <v>3</v>
      </c>
      <c r="AF9" s="6">
        <v>2</v>
      </c>
      <c r="AG9" s="6">
        <v>9</v>
      </c>
      <c r="AH9" s="6">
        <v>0</v>
      </c>
      <c r="AI9" s="6">
        <v>0</v>
      </c>
      <c r="AJ9" s="6">
        <v>0</v>
      </c>
      <c r="AK9" s="6">
        <v>2</v>
      </c>
      <c r="AL9" s="16">
        <v>17</v>
      </c>
      <c r="AM9" s="6" t="s">
        <v>196</v>
      </c>
    </row>
    <row r="10" spans="1:39" s="8" customFormat="1" ht="16.5" customHeight="1">
      <c r="A10" s="24">
        <v>5</v>
      </c>
      <c r="B10" s="54" t="s">
        <v>139</v>
      </c>
      <c r="C10" s="34" t="s">
        <v>117</v>
      </c>
      <c r="D10" s="32" t="s">
        <v>52</v>
      </c>
      <c r="E10" s="47" t="s">
        <v>105</v>
      </c>
      <c r="F10" s="6">
        <v>1</v>
      </c>
      <c r="G10" s="6">
        <v>0</v>
      </c>
      <c r="H10" s="6">
        <v>1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  <c r="O10" s="6">
        <v>0</v>
      </c>
      <c r="P10" s="6">
        <v>3</v>
      </c>
      <c r="Q10" s="6">
        <v>0</v>
      </c>
      <c r="R10" s="6">
        <v>0</v>
      </c>
      <c r="S10" s="6">
        <v>0</v>
      </c>
      <c r="T10" s="6">
        <v>0</v>
      </c>
      <c r="U10" s="6">
        <v>2</v>
      </c>
      <c r="V10" s="6">
        <v>2</v>
      </c>
      <c r="W10" s="6">
        <v>0</v>
      </c>
      <c r="X10" s="6">
        <v>2</v>
      </c>
      <c r="Y10" s="6">
        <v>0</v>
      </c>
      <c r="Z10" s="6">
        <v>0</v>
      </c>
      <c r="AA10" s="6">
        <v>6</v>
      </c>
      <c r="AB10" s="6">
        <v>0</v>
      </c>
      <c r="AC10" s="6">
        <v>2</v>
      </c>
      <c r="AD10" s="6">
        <v>1</v>
      </c>
      <c r="AE10" s="6">
        <v>3</v>
      </c>
      <c r="AF10" s="6">
        <v>0</v>
      </c>
      <c r="AG10" s="6">
        <v>6</v>
      </c>
      <c r="AH10" s="6">
        <v>0</v>
      </c>
      <c r="AI10" s="6">
        <v>0</v>
      </c>
      <c r="AJ10" s="6">
        <v>0</v>
      </c>
      <c r="AK10" s="6">
        <v>0</v>
      </c>
      <c r="AL10" s="16">
        <v>15</v>
      </c>
      <c r="AM10" s="6"/>
    </row>
    <row r="11" spans="1:39" s="8" customFormat="1" ht="15.75">
      <c r="A11" s="24">
        <v>6</v>
      </c>
      <c r="B11" s="54" t="s">
        <v>148</v>
      </c>
      <c r="C11" s="17" t="s">
        <v>121</v>
      </c>
      <c r="D11" s="32" t="s">
        <v>119</v>
      </c>
      <c r="E11" s="44" t="s">
        <v>120</v>
      </c>
      <c r="F11" s="6">
        <v>0</v>
      </c>
      <c r="G11" s="6">
        <v>0</v>
      </c>
      <c r="H11" s="6">
        <v>0</v>
      </c>
      <c r="I11" s="6">
        <v>1</v>
      </c>
      <c r="J11" s="6">
        <v>1</v>
      </c>
      <c r="K11" s="6">
        <v>0</v>
      </c>
      <c r="L11" s="6">
        <v>0</v>
      </c>
      <c r="M11" s="6">
        <v>0</v>
      </c>
      <c r="N11" s="6">
        <v>0</v>
      </c>
      <c r="O11" s="6">
        <v>1</v>
      </c>
      <c r="P11" s="6">
        <v>3</v>
      </c>
      <c r="Q11" s="6">
        <v>0</v>
      </c>
      <c r="R11" s="6">
        <v>0</v>
      </c>
      <c r="S11" s="6">
        <v>2</v>
      </c>
      <c r="T11" s="6">
        <v>0</v>
      </c>
      <c r="U11" s="6">
        <v>2</v>
      </c>
      <c r="V11" s="6">
        <v>0</v>
      </c>
      <c r="W11" s="6">
        <v>0</v>
      </c>
      <c r="X11" s="6">
        <v>2</v>
      </c>
      <c r="Y11" s="6">
        <v>0</v>
      </c>
      <c r="Z11" s="6">
        <v>2</v>
      </c>
      <c r="AA11" s="6">
        <v>8</v>
      </c>
      <c r="AB11" s="6">
        <v>0</v>
      </c>
      <c r="AC11" s="6">
        <v>1</v>
      </c>
      <c r="AD11" s="6">
        <v>1</v>
      </c>
      <c r="AE11" s="6">
        <v>1</v>
      </c>
      <c r="AF11" s="6">
        <v>1</v>
      </c>
      <c r="AG11" s="6">
        <v>4</v>
      </c>
      <c r="AH11" s="6">
        <v>0</v>
      </c>
      <c r="AI11" s="6">
        <v>0</v>
      </c>
      <c r="AJ11" s="6">
        <v>0</v>
      </c>
      <c r="AK11" s="6">
        <v>0</v>
      </c>
      <c r="AL11" s="16">
        <v>15</v>
      </c>
      <c r="AM11" s="6"/>
    </row>
    <row r="12" spans="1:39" s="8" customFormat="1" ht="15.75">
      <c r="A12" s="24">
        <v>7</v>
      </c>
      <c r="B12" s="54" t="s">
        <v>151</v>
      </c>
      <c r="C12" s="45" t="s">
        <v>107</v>
      </c>
      <c r="D12" s="32" t="s">
        <v>71</v>
      </c>
      <c r="E12" s="44" t="s">
        <v>108</v>
      </c>
      <c r="F12" s="6">
        <v>0</v>
      </c>
      <c r="G12" s="6">
        <v>0</v>
      </c>
      <c r="H12" s="6">
        <v>1</v>
      </c>
      <c r="I12" s="6">
        <v>1</v>
      </c>
      <c r="J12" s="6">
        <v>0</v>
      </c>
      <c r="K12" s="6">
        <v>1</v>
      </c>
      <c r="L12" s="6">
        <v>0</v>
      </c>
      <c r="M12" s="6">
        <v>1</v>
      </c>
      <c r="N12" s="6">
        <v>1</v>
      </c>
      <c r="O12" s="6">
        <v>1</v>
      </c>
      <c r="P12" s="6">
        <v>6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2</v>
      </c>
      <c r="Y12" s="6">
        <v>0</v>
      </c>
      <c r="Z12" s="6">
        <v>2</v>
      </c>
      <c r="AA12" s="6">
        <v>4</v>
      </c>
      <c r="AB12" s="6">
        <v>2</v>
      </c>
      <c r="AC12" s="6">
        <v>2</v>
      </c>
      <c r="AD12" s="6">
        <v>0</v>
      </c>
      <c r="AE12" s="6">
        <v>0</v>
      </c>
      <c r="AF12" s="6">
        <v>0</v>
      </c>
      <c r="AG12" s="6">
        <v>4</v>
      </c>
      <c r="AH12" s="6">
        <v>0</v>
      </c>
      <c r="AI12" s="6">
        <v>0</v>
      </c>
      <c r="AJ12" s="6">
        <v>0</v>
      </c>
      <c r="AK12" s="6">
        <v>0</v>
      </c>
      <c r="AL12" s="16">
        <v>14</v>
      </c>
      <c r="AM12" s="6"/>
    </row>
    <row r="13" spans="1:39" s="8" customFormat="1" ht="15.75">
      <c r="A13" s="24">
        <v>8</v>
      </c>
      <c r="B13" s="54" t="s">
        <v>150</v>
      </c>
      <c r="C13" s="45" t="s">
        <v>115</v>
      </c>
      <c r="D13" s="32" t="s">
        <v>71</v>
      </c>
      <c r="E13" s="46" t="s">
        <v>108</v>
      </c>
      <c r="F13" s="6">
        <v>1</v>
      </c>
      <c r="G13" s="6">
        <v>0</v>
      </c>
      <c r="H13" s="6">
        <v>0</v>
      </c>
      <c r="I13" s="6">
        <v>0</v>
      </c>
      <c r="J13" s="6">
        <v>1</v>
      </c>
      <c r="K13" s="6">
        <v>0</v>
      </c>
      <c r="L13" s="6">
        <v>0</v>
      </c>
      <c r="M13" s="6">
        <v>1</v>
      </c>
      <c r="N13" s="6">
        <v>1</v>
      </c>
      <c r="O13" s="6">
        <v>1</v>
      </c>
      <c r="P13" s="6">
        <v>5</v>
      </c>
      <c r="Q13" s="6">
        <f>-R13-R13</f>
        <v>0</v>
      </c>
      <c r="R13" s="6">
        <v>0</v>
      </c>
      <c r="S13" s="6">
        <v>2</v>
      </c>
      <c r="T13" s="6">
        <v>0</v>
      </c>
      <c r="U13" s="6">
        <v>2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4</v>
      </c>
      <c r="AB13" s="6">
        <v>0</v>
      </c>
      <c r="AC13" s="6">
        <v>1</v>
      </c>
      <c r="AD13" s="6">
        <v>2</v>
      </c>
      <c r="AE13" s="6">
        <v>2</v>
      </c>
      <c r="AF13" s="6">
        <v>0</v>
      </c>
      <c r="AG13" s="6">
        <v>5</v>
      </c>
      <c r="AH13" s="6">
        <v>0</v>
      </c>
      <c r="AI13" s="6">
        <v>0</v>
      </c>
      <c r="AJ13" s="6">
        <v>0</v>
      </c>
      <c r="AK13" s="6">
        <v>0</v>
      </c>
      <c r="AL13" s="16">
        <v>14</v>
      </c>
      <c r="AM13" s="6"/>
    </row>
    <row r="14" spans="1:39" s="8" customFormat="1" ht="15.75">
      <c r="A14" s="24">
        <v>9</v>
      </c>
      <c r="B14" s="54" t="s">
        <v>149</v>
      </c>
      <c r="C14" s="17" t="s">
        <v>118</v>
      </c>
      <c r="D14" s="32" t="s">
        <v>119</v>
      </c>
      <c r="E14" s="46" t="s">
        <v>120</v>
      </c>
      <c r="F14" s="6">
        <v>1</v>
      </c>
      <c r="G14" s="6">
        <v>1</v>
      </c>
      <c r="H14" s="6">
        <v>1</v>
      </c>
      <c r="I14" s="6">
        <v>1</v>
      </c>
      <c r="J14" s="6">
        <v>0</v>
      </c>
      <c r="K14" s="6">
        <v>1</v>
      </c>
      <c r="L14" s="6">
        <v>1</v>
      </c>
      <c r="M14" s="6">
        <v>1</v>
      </c>
      <c r="N14" s="6">
        <v>1</v>
      </c>
      <c r="O14" s="6">
        <v>0</v>
      </c>
      <c r="P14" s="6">
        <v>8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2</v>
      </c>
      <c r="Y14" s="6">
        <v>0</v>
      </c>
      <c r="Z14" s="6">
        <v>0</v>
      </c>
      <c r="AA14" s="6">
        <v>2</v>
      </c>
      <c r="AB14" s="6">
        <v>0</v>
      </c>
      <c r="AC14" s="6">
        <v>2</v>
      </c>
      <c r="AD14" s="6">
        <v>2</v>
      </c>
      <c r="AE14" s="6">
        <v>0</v>
      </c>
      <c r="AF14" s="6">
        <v>0</v>
      </c>
      <c r="AG14" s="6">
        <v>4</v>
      </c>
      <c r="AH14" s="6">
        <v>0</v>
      </c>
      <c r="AI14" s="6">
        <v>0</v>
      </c>
      <c r="AJ14" s="6">
        <v>0</v>
      </c>
      <c r="AK14" s="6">
        <v>0</v>
      </c>
      <c r="AL14" s="16">
        <v>14</v>
      </c>
      <c r="AM14" s="6"/>
    </row>
    <row r="15" spans="1:39" s="8" customFormat="1" ht="15.75">
      <c r="A15" s="24">
        <v>10</v>
      </c>
      <c r="B15" s="54" t="s">
        <v>141</v>
      </c>
      <c r="C15" s="17" t="s">
        <v>114</v>
      </c>
      <c r="D15" s="32" t="s">
        <v>45</v>
      </c>
      <c r="E15" s="44" t="s">
        <v>46</v>
      </c>
      <c r="F15" s="6">
        <v>0</v>
      </c>
      <c r="G15" s="6">
        <v>0</v>
      </c>
      <c r="H15" s="6">
        <v>0</v>
      </c>
      <c r="I15" s="6">
        <v>1</v>
      </c>
      <c r="J15" s="6">
        <v>1</v>
      </c>
      <c r="K15" s="6">
        <v>1</v>
      </c>
      <c r="L15" s="6">
        <v>0</v>
      </c>
      <c r="M15" s="6">
        <v>1</v>
      </c>
      <c r="N15" s="6">
        <v>0</v>
      </c>
      <c r="O15" s="6">
        <v>0</v>
      </c>
      <c r="P15" s="6">
        <v>4</v>
      </c>
      <c r="Q15" s="6">
        <v>0</v>
      </c>
      <c r="R15" s="6">
        <v>2</v>
      </c>
      <c r="S15" s="6">
        <v>0</v>
      </c>
      <c r="T15" s="6">
        <v>0</v>
      </c>
      <c r="U15" s="6">
        <v>2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4</v>
      </c>
      <c r="AB15" s="6">
        <v>0</v>
      </c>
      <c r="AC15" s="6">
        <v>2</v>
      </c>
      <c r="AD15" s="6">
        <v>0</v>
      </c>
      <c r="AE15" s="6">
        <v>3</v>
      </c>
      <c r="AF15" s="6">
        <v>0</v>
      </c>
      <c r="AG15" s="6">
        <v>5</v>
      </c>
      <c r="AH15" s="6">
        <v>0</v>
      </c>
      <c r="AI15" s="6">
        <v>0</v>
      </c>
      <c r="AJ15" s="6">
        <v>0</v>
      </c>
      <c r="AK15" s="6">
        <v>0</v>
      </c>
      <c r="AL15" s="16">
        <v>13</v>
      </c>
      <c r="AM15" s="6"/>
    </row>
    <row r="16" spans="1:39" s="8" customFormat="1" ht="15.75">
      <c r="A16" s="24">
        <v>11</v>
      </c>
      <c r="B16" s="54" t="s">
        <v>147</v>
      </c>
      <c r="C16" s="17" t="s">
        <v>116</v>
      </c>
      <c r="D16" s="32" t="s">
        <v>48</v>
      </c>
      <c r="E16" s="44" t="s">
        <v>36</v>
      </c>
      <c r="F16" s="6">
        <v>0</v>
      </c>
      <c r="G16" s="6">
        <v>0</v>
      </c>
      <c r="H16" s="6">
        <v>0</v>
      </c>
      <c r="I16" s="6">
        <v>1</v>
      </c>
      <c r="J16" s="6">
        <v>1</v>
      </c>
      <c r="K16" s="6">
        <v>0</v>
      </c>
      <c r="L16" s="6">
        <v>0</v>
      </c>
      <c r="M16" s="6">
        <v>0</v>
      </c>
      <c r="N16" s="6">
        <v>1</v>
      </c>
      <c r="O16" s="6">
        <v>0</v>
      </c>
      <c r="P16" s="6">
        <v>3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2</v>
      </c>
      <c r="W16" s="6">
        <v>0</v>
      </c>
      <c r="X16" s="6">
        <v>2</v>
      </c>
      <c r="Y16" s="6">
        <v>0</v>
      </c>
      <c r="Z16" s="6">
        <v>0</v>
      </c>
      <c r="AA16" s="6">
        <v>4</v>
      </c>
      <c r="AB16" s="6">
        <v>0</v>
      </c>
      <c r="AC16" s="6">
        <v>3</v>
      </c>
      <c r="AD16" s="6">
        <v>1</v>
      </c>
      <c r="AE16" s="6">
        <v>1</v>
      </c>
      <c r="AF16" s="6">
        <v>0</v>
      </c>
      <c r="AG16" s="6">
        <v>5</v>
      </c>
      <c r="AH16" s="6">
        <v>0</v>
      </c>
      <c r="AI16" s="6">
        <v>0</v>
      </c>
      <c r="AJ16" s="6">
        <v>0</v>
      </c>
      <c r="AK16" s="6">
        <v>0</v>
      </c>
      <c r="AL16" s="16">
        <v>12</v>
      </c>
      <c r="AM16" s="6"/>
    </row>
    <row r="17" spans="1:39" s="8" customFormat="1" ht="16.5" customHeight="1">
      <c r="A17" s="24">
        <v>12</v>
      </c>
      <c r="B17" s="54" t="s">
        <v>152</v>
      </c>
      <c r="C17" s="17" t="s">
        <v>122</v>
      </c>
      <c r="D17" s="32" t="s">
        <v>75</v>
      </c>
      <c r="E17" s="44" t="s">
        <v>123</v>
      </c>
      <c r="F17" s="11">
        <v>1</v>
      </c>
      <c r="G17" s="11">
        <v>0</v>
      </c>
      <c r="H17" s="11">
        <v>0</v>
      </c>
      <c r="I17" s="11">
        <v>0</v>
      </c>
      <c r="J17" s="11">
        <v>1</v>
      </c>
      <c r="K17" s="11">
        <v>0</v>
      </c>
      <c r="L17" s="11">
        <v>1</v>
      </c>
      <c r="M17" s="11">
        <v>0</v>
      </c>
      <c r="N17" s="11">
        <v>0</v>
      </c>
      <c r="O17" s="11">
        <v>0</v>
      </c>
      <c r="P17" s="11">
        <v>3</v>
      </c>
      <c r="Q17" s="11">
        <v>0</v>
      </c>
      <c r="R17" s="11">
        <v>0</v>
      </c>
      <c r="S17" s="11">
        <v>2</v>
      </c>
      <c r="T17" s="11">
        <v>0</v>
      </c>
      <c r="U17" s="11">
        <v>0</v>
      </c>
      <c r="V17" s="11">
        <v>2</v>
      </c>
      <c r="W17" s="11">
        <v>0</v>
      </c>
      <c r="X17" s="11">
        <v>0</v>
      </c>
      <c r="Y17" s="11">
        <v>0</v>
      </c>
      <c r="Z17" s="11">
        <v>0</v>
      </c>
      <c r="AA17" s="6">
        <v>4</v>
      </c>
      <c r="AB17" s="11">
        <v>0</v>
      </c>
      <c r="AC17" s="11">
        <v>5</v>
      </c>
      <c r="AD17" s="11">
        <v>0</v>
      </c>
      <c r="AE17" s="11">
        <v>0</v>
      </c>
      <c r="AF17" s="11">
        <v>0</v>
      </c>
      <c r="AG17" s="6">
        <v>5</v>
      </c>
      <c r="AH17" s="6">
        <v>0</v>
      </c>
      <c r="AI17" s="6">
        <v>0</v>
      </c>
      <c r="AJ17" s="6">
        <v>0</v>
      </c>
      <c r="AK17" s="6">
        <v>0</v>
      </c>
      <c r="AL17" s="16">
        <v>12</v>
      </c>
      <c r="AM17" s="6"/>
    </row>
    <row r="18" spans="1:39" s="8" customFormat="1" ht="15.75">
      <c r="A18" s="24">
        <v>13</v>
      </c>
      <c r="B18" s="54" t="s">
        <v>146</v>
      </c>
      <c r="C18" s="17" t="s">
        <v>106</v>
      </c>
      <c r="D18" s="32" t="s">
        <v>45</v>
      </c>
      <c r="E18" s="44" t="s">
        <v>46</v>
      </c>
      <c r="F18" s="6">
        <v>0</v>
      </c>
      <c r="G18" s="6">
        <v>1</v>
      </c>
      <c r="H18" s="6">
        <v>1</v>
      </c>
      <c r="I18" s="6">
        <v>1</v>
      </c>
      <c r="J18" s="6">
        <v>1</v>
      </c>
      <c r="K18" s="6">
        <v>1</v>
      </c>
      <c r="L18" s="6">
        <v>0</v>
      </c>
      <c r="M18" s="6">
        <v>0</v>
      </c>
      <c r="N18" s="6">
        <v>1</v>
      </c>
      <c r="O18" s="6">
        <v>0</v>
      </c>
      <c r="P18" s="6">
        <v>6</v>
      </c>
      <c r="Q18" s="6">
        <v>0</v>
      </c>
      <c r="R18" s="6">
        <v>0</v>
      </c>
      <c r="S18" s="6">
        <v>0</v>
      </c>
      <c r="T18" s="6">
        <v>0</v>
      </c>
      <c r="U18" s="6">
        <v>2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2</v>
      </c>
      <c r="AB18" s="6">
        <v>0</v>
      </c>
      <c r="AC18" s="6">
        <v>2</v>
      </c>
      <c r="AD18" s="6">
        <v>0</v>
      </c>
      <c r="AE18" s="6">
        <v>0</v>
      </c>
      <c r="AF18" s="6">
        <v>0</v>
      </c>
      <c r="AG18" s="6">
        <v>2</v>
      </c>
      <c r="AH18" s="6">
        <v>0</v>
      </c>
      <c r="AI18" s="6">
        <v>0</v>
      </c>
      <c r="AJ18" s="6">
        <v>0</v>
      </c>
      <c r="AK18" s="6">
        <v>2</v>
      </c>
      <c r="AL18" s="16">
        <v>12</v>
      </c>
      <c r="AM18" s="6"/>
    </row>
    <row r="19" spans="1:39" s="8" customFormat="1" ht="15.75" customHeight="1">
      <c r="A19" s="24">
        <v>14</v>
      </c>
      <c r="B19" s="54" t="s">
        <v>143</v>
      </c>
      <c r="C19" s="37" t="s">
        <v>111</v>
      </c>
      <c r="D19" s="32" t="s">
        <v>45</v>
      </c>
      <c r="E19" s="44" t="s">
        <v>46</v>
      </c>
      <c r="F19" s="6">
        <v>0</v>
      </c>
      <c r="G19" s="6">
        <v>0</v>
      </c>
      <c r="H19" s="6">
        <v>1</v>
      </c>
      <c r="I19" s="6">
        <v>0</v>
      </c>
      <c r="J19" s="6">
        <v>1</v>
      </c>
      <c r="K19" s="6">
        <v>1</v>
      </c>
      <c r="L19" s="6">
        <v>1</v>
      </c>
      <c r="M19" s="6">
        <v>0</v>
      </c>
      <c r="N19" s="6">
        <v>0</v>
      </c>
      <c r="O19" s="6">
        <v>0</v>
      </c>
      <c r="P19" s="6">
        <v>4</v>
      </c>
      <c r="Q19" s="6">
        <v>0</v>
      </c>
      <c r="R19" s="6">
        <v>0</v>
      </c>
      <c r="S19" s="6">
        <v>0</v>
      </c>
      <c r="T19" s="6">
        <v>0</v>
      </c>
      <c r="U19" s="6">
        <v>2</v>
      </c>
      <c r="V19" s="6">
        <v>0</v>
      </c>
      <c r="W19" s="6">
        <v>0</v>
      </c>
      <c r="X19" s="6">
        <v>0</v>
      </c>
      <c r="Y19" s="6">
        <v>0</v>
      </c>
      <c r="Z19" s="6">
        <v>2</v>
      </c>
      <c r="AA19" s="6">
        <v>4</v>
      </c>
      <c r="AB19" s="6">
        <v>0</v>
      </c>
      <c r="AC19" s="6">
        <v>2</v>
      </c>
      <c r="AD19" s="6">
        <v>0</v>
      </c>
      <c r="AE19" s="6">
        <v>0</v>
      </c>
      <c r="AF19" s="6">
        <v>0</v>
      </c>
      <c r="AG19" s="6">
        <v>2</v>
      </c>
      <c r="AH19" s="6">
        <v>0</v>
      </c>
      <c r="AI19" s="6">
        <v>0</v>
      </c>
      <c r="AJ19" s="6">
        <v>0</v>
      </c>
      <c r="AK19" s="6">
        <v>0</v>
      </c>
      <c r="AL19" s="16">
        <v>10</v>
      </c>
      <c r="AM19" s="6"/>
    </row>
    <row r="20" spans="1:39" ht="15.75">
      <c r="A20" s="9"/>
    </row>
    <row r="21" spans="1:39" ht="15.75">
      <c r="A21" s="10"/>
    </row>
    <row r="22" spans="1:39" ht="15.75">
      <c r="A22" s="9"/>
      <c r="C22" s="55" t="s">
        <v>18</v>
      </c>
      <c r="D22" s="56" t="s">
        <v>35</v>
      </c>
      <c r="E22" s="26"/>
    </row>
    <row r="23" spans="1:39" ht="33.75" customHeight="1">
      <c r="A23" s="9"/>
      <c r="C23" s="55" t="s">
        <v>19</v>
      </c>
      <c r="D23" s="57" t="s">
        <v>36</v>
      </c>
      <c r="E23" s="27"/>
    </row>
    <row r="24" spans="1:39" ht="15.75">
      <c r="A24" s="10"/>
      <c r="C24" s="55" t="s">
        <v>17</v>
      </c>
      <c r="D24" s="57" t="s">
        <v>38</v>
      </c>
      <c r="E24" s="27"/>
    </row>
    <row r="25" spans="1:39" ht="15.75">
      <c r="A25" s="9"/>
      <c r="C25" s="58"/>
      <c r="D25" s="59" t="s">
        <v>37</v>
      </c>
      <c r="E25" s="28"/>
    </row>
    <row r="26" spans="1:39" ht="15.75">
      <c r="A26" s="10"/>
      <c r="C26" s="55"/>
      <c r="D26" s="57" t="s">
        <v>39</v>
      </c>
      <c r="E26" s="27"/>
    </row>
    <row r="27" spans="1:39" ht="15.75">
      <c r="A27" s="9"/>
      <c r="C27" s="58"/>
      <c r="D27" s="59" t="s">
        <v>40</v>
      </c>
      <c r="E27" s="28"/>
    </row>
    <row r="28" spans="1:39" ht="15.75">
      <c r="A28" s="10"/>
      <c r="D28" s="25"/>
      <c r="E28" s="25"/>
    </row>
    <row r="29" spans="1:39" ht="15.75">
      <c r="A29" s="9"/>
    </row>
    <row r="30" spans="1:39" ht="15.75">
      <c r="A30" s="9"/>
    </row>
    <row r="31" spans="1:39" ht="15.75">
      <c r="A31" s="10"/>
    </row>
    <row r="32" spans="1:39" ht="15.75">
      <c r="A32" s="9"/>
    </row>
    <row r="33" spans="1:1" ht="15.75">
      <c r="A33" s="10"/>
    </row>
    <row r="34" spans="1:1" ht="15.75">
      <c r="A34" s="9"/>
    </row>
    <row r="35" spans="1:1" ht="15.75">
      <c r="A35" s="10"/>
    </row>
    <row r="36" spans="1:1" ht="15.75">
      <c r="A36" s="10"/>
    </row>
    <row r="37" spans="1:1" ht="15.75">
      <c r="A37" s="10"/>
    </row>
    <row r="38" spans="1:1" ht="15.75">
      <c r="A38" s="9"/>
    </row>
    <row r="39" spans="1:1" ht="15.75">
      <c r="A39" s="10"/>
    </row>
    <row r="40" spans="1:1" ht="15.75">
      <c r="A40" s="9"/>
    </row>
    <row r="41" spans="1:1" ht="15.75">
      <c r="A41" s="10"/>
    </row>
    <row r="42" spans="1:1" ht="15.75">
      <c r="A42" s="9"/>
    </row>
    <row r="43" spans="1:1" ht="15.75">
      <c r="A43" s="9"/>
    </row>
    <row r="44" spans="1:1" ht="15.75">
      <c r="A44" s="10"/>
    </row>
    <row r="45" spans="1:1" ht="15.75">
      <c r="A45" s="10"/>
    </row>
  </sheetData>
  <mergeCells count="3">
    <mergeCell ref="A1:AM1"/>
    <mergeCell ref="A2:AM2"/>
    <mergeCell ref="A3:B3"/>
  </mergeCells>
  <pageMargins left="0" right="0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57"/>
  <sheetViews>
    <sheetView view="pageBreakPreview" topLeftCell="F1" zoomScaleSheetLayoutView="100" workbookViewId="0">
      <selection activeCell="A2" sqref="A2:AM2"/>
    </sheetView>
  </sheetViews>
  <sheetFormatPr defaultRowHeight="15"/>
  <cols>
    <col min="1" max="1" width="6.5703125" customWidth="1"/>
    <col min="2" max="2" width="8.140625" customWidth="1"/>
    <col min="3" max="3" width="35.7109375" customWidth="1"/>
    <col min="4" max="4" width="20.42578125" customWidth="1"/>
    <col min="5" max="5" width="16.5703125" customWidth="1"/>
    <col min="6" max="15" width="3.7109375" customWidth="1"/>
    <col min="16" max="16" width="7" customWidth="1"/>
    <col min="17" max="26" width="3.7109375" customWidth="1"/>
    <col min="27" max="27" width="8.140625" customWidth="1"/>
    <col min="28" max="32" width="3.7109375" customWidth="1"/>
    <col min="33" max="37" width="8.85546875" customWidth="1"/>
    <col min="38" max="38" width="6.5703125" customWidth="1"/>
    <col min="39" max="39" width="14.7109375" customWidth="1"/>
  </cols>
  <sheetData>
    <row r="1" spans="1:39" ht="18.75">
      <c r="A1" s="60" t="s">
        <v>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</row>
    <row r="2" spans="1:39" ht="24" customHeight="1">
      <c r="A2" s="60" t="s">
        <v>34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</row>
    <row r="3" spans="1:39" ht="34.5" customHeight="1">
      <c r="A3" s="62" t="s">
        <v>2</v>
      </c>
      <c r="B3" s="63"/>
      <c r="C3" s="29" t="s">
        <v>4</v>
      </c>
      <c r="D3" s="4"/>
      <c r="E3" s="2"/>
      <c r="F3" s="30" t="s">
        <v>5</v>
      </c>
      <c r="G3" s="30"/>
      <c r="H3" s="30"/>
      <c r="I3" s="1"/>
      <c r="J3" s="1"/>
      <c r="K3" s="1"/>
      <c r="L3" s="1"/>
      <c r="M3" s="1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31">
        <v>44151</v>
      </c>
    </row>
    <row r="4" spans="1:39">
      <c r="F4" t="s">
        <v>1</v>
      </c>
    </row>
    <row r="5" spans="1:39" s="14" customFormat="1" ht="15.75">
      <c r="A5" s="48" t="s">
        <v>26</v>
      </c>
      <c r="B5" s="48" t="s">
        <v>20</v>
      </c>
      <c r="C5" s="48" t="s">
        <v>21</v>
      </c>
      <c r="D5" s="49" t="s">
        <v>22</v>
      </c>
      <c r="E5" s="48" t="s">
        <v>0</v>
      </c>
      <c r="F5" s="50" t="s">
        <v>8</v>
      </c>
      <c r="G5" s="50" t="s">
        <v>9</v>
      </c>
      <c r="H5" s="50" t="s">
        <v>7</v>
      </c>
      <c r="I5" s="50" t="s">
        <v>10</v>
      </c>
      <c r="J5" s="50" t="s">
        <v>11</v>
      </c>
      <c r="K5" s="50" t="s">
        <v>12</v>
      </c>
      <c r="L5" s="50" t="s">
        <v>13</v>
      </c>
      <c r="M5" s="50" t="s">
        <v>14</v>
      </c>
      <c r="N5" s="50" t="s">
        <v>15</v>
      </c>
      <c r="O5" s="50" t="s">
        <v>16</v>
      </c>
      <c r="P5" s="50" t="s">
        <v>27</v>
      </c>
      <c r="Q5" s="50" t="s">
        <v>8</v>
      </c>
      <c r="R5" s="50" t="s">
        <v>9</v>
      </c>
      <c r="S5" s="50" t="s">
        <v>7</v>
      </c>
      <c r="T5" s="50" t="s">
        <v>10</v>
      </c>
      <c r="U5" s="50" t="s">
        <v>11</v>
      </c>
      <c r="V5" s="50" t="s">
        <v>12</v>
      </c>
      <c r="W5" s="50" t="s">
        <v>13</v>
      </c>
      <c r="X5" s="50" t="s">
        <v>14</v>
      </c>
      <c r="Y5" s="50" t="s">
        <v>15</v>
      </c>
      <c r="Z5" s="50" t="s">
        <v>16</v>
      </c>
      <c r="AA5" s="50" t="s">
        <v>28</v>
      </c>
      <c r="AB5" s="50" t="s">
        <v>8</v>
      </c>
      <c r="AC5" s="50" t="s">
        <v>9</v>
      </c>
      <c r="AD5" s="50" t="s">
        <v>7</v>
      </c>
      <c r="AE5" s="50" t="s">
        <v>10</v>
      </c>
      <c r="AF5" s="50" t="s">
        <v>11</v>
      </c>
      <c r="AG5" s="50" t="s">
        <v>29</v>
      </c>
      <c r="AH5" s="50" t="s">
        <v>30</v>
      </c>
      <c r="AI5" s="50" t="s">
        <v>31</v>
      </c>
      <c r="AJ5" s="50" t="s">
        <v>32</v>
      </c>
      <c r="AK5" s="50" t="s">
        <v>33</v>
      </c>
      <c r="AL5" s="50" t="s">
        <v>25</v>
      </c>
      <c r="AM5" s="51" t="s">
        <v>24</v>
      </c>
    </row>
    <row r="6" spans="1:39" s="8" customFormat="1" ht="15.75">
      <c r="A6" s="24">
        <v>1</v>
      </c>
      <c r="B6" s="54" t="s">
        <v>192</v>
      </c>
      <c r="C6" s="39" t="s">
        <v>70</v>
      </c>
      <c r="D6" s="32" t="s">
        <v>71</v>
      </c>
      <c r="E6" s="21" t="s">
        <v>72</v>
      </c>
      <c r="F6" s="6">
        <v>0</v>
      </c>
      <c r="G6" s="6">
        <v>0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0</v>
      </c>
      <c r="N6" s="6">
        <v>0</v>
      </c>
      <c r="O6" s="6">
        <v>0</v>
      </c>
      <c r="P6" s="11">
        <f t="shared" ref="P6:P31" si="0">SUM(F6:O6)</f>
        <v>5</v>
      </c>
      <c r="Q6" s="6">
        <v>2</v>
      </c>
      <c r="R6" s="6">
        <v>2</v>
      </c>
      <c r="S6" s="6">
        <v>2</v>
      </c>
      <c r="T6" s="6">
        <v>0</v>
      </c>
      <c r="U6" s="6">
        <v>0</v>
      </c>
      <c r="V6" s="6">
        <v>2</v>
      </c>
      <c r="W6" s="6">
        <v>0</v>
      </c>
      <c r="X6" s="6">
        <v>0</v>
      </c>
      <c r="Y6" s="6">
        <v>2</v>
      </c>
      <c r="Z6" s="6">
        <v>0</v>
      </c>
      <c r="AA6" s="6">
        <f t="shared" ref="AA6:AA31" si="1">SUM(Q6:Z6)</f>
        <v>10</v>
      </c>
      <c r="AB6" s="6">
        <v>5</v>
      </c>
      <c r="AC6" s="6">
        <v>2</v>
      </c>
      <c r="AD6" s="6">
        <v>2</v>
      </c>
      <c r="AE6" s="6">
        <v>2</v>
      </c>
      <c r="AF6" s="6">
        <v>2</v>
      </c>
      <c r="AG6" s="6">
        <f t="shared" ref="AG6:AG31" si="2">SUM(AB6:AF6)</f>
        <v>13</v>
      </c>
      <c r="AH6" s="6">
        <v>1</v>
      </c>
      <c r="AI6" s="6">
        <v>1</v>
      </c>
      <c r="AJ6" s="6">
        <v>0</v>
      </c>
      <c r="AK6" s="6">
        <v>3</v>
      </c>
      <c r="AL6" s="16">
        <f t="shared" ref="AL6:AL29" si="3">P6+AA6+AG6+AH6+AI6+AJ6+AK6</f>
        <v>33</v>
      </c>
      <c r="AM6" s="6" t="s">
        <v>195</v>
      </c>
    </row>
    <row r="7" spans="1:39" s="8" customFormat="1" ht="15.75">
      <c r="A7" s="24">
        <v>2</v>
      </c>
      <c r="B7" s="54" t="s">
        <v>174</v>
      </c>
      <c r="C7" s="38" t="s">
        <v>69</v>
      </c>
      <c r="D7" s="32" t="s">
        <v>45</v>
      </c>
      <c r="E7" s="33" t="s">
        <v>46</v>
      </c>
      <c r="F7" s="6">
        <v>1</v>
      </c>
      <c r="G7" s="6">
        <v>1</v>
      </c>
      <c r="H7" s="6">
        <v>0</v>
      </c>
      <c r="I7" s="6">
        <v>1</v>
      </c>
      <c r="J7" s="6">
        <v>0</v>
      </c>
      <c r="K7" s="6">
        <v>1</v>
      </c>
      <c r="L7" s="6">
        <v>0</v>
      </c>
      <c r="M7" s="6">
        <v>0</v>
      </c>
      <c r="N7" s="6">
        <v>0</v>
      </c>
      <c r="O7" s="6">
        <v>0</v>
      </c>
      <c r="P7" s="11">
        <f t="shared" si="0"/>
        <v>4</v>
      </c>
      <c r="Q7" s="6">
        <v>0</v>
      </c>
      <c r="R7" s="6">
        <v>2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2</v>
      </c>
      <c r="Y7" s="6">
        <v>2</v>
      </c>
      <c r="Z7" s="6">
        <v>0</v>
      </c>
      <c r="AA7" s="6">
        <f t="shared" si="1"/>
        <v>6</v>
      </c>
      <c r="AB7" s="6">
        <v>1</v>
      </c>
      <c r="AC7" s="6">
        <v>2</v>
      </c>
      <c r="AD7" s="6">
        <v>2</v>
      </c>
      <c r="AE7" s="6">
        <v>2</v>
      </c>
      <c r="AF7" s="6">
        <v>2</v>
      </c>
      <c r="AG7" s="6">
        <f t="shared" si="2"/>
        <v>9</v>
      </c>
      <c r="AH7" s="6">
        <v>0</v>
      </c>
      <c r="AI7" s="6">
        <v>7</v>
      </c>
      <c r="AJ7" s="6">
        <v>2</v>
      </c>
      <c r="AK7" s="6">
        <v>5</v>
      </c>
      <c r="AL7" s="16">
        <f t="shared" si="3"/>
        <v>33</v>
      </c>
      <c r="AM7" s="6" t="s">
        <v>195</v>
      </c>
    </row>
    <row r="8" spans="1:39" s="8" customFormat="1" ht="15.75">
      <c r="A8" s="24">
        <v>3</v>
      </c>
      <c r="B8" s="54" t="s">
        <v>171</v>
      </c>
      <c r="C8" s="38" t="s">
        <v>79</v>
      </c>
      <c r="D8" s="32" t="s">
        <v>45</v>
      </c>
      <c r="E8" s="33" t="s">
        <v>46</v>
      </c>
      <c r="F8" s="6">
        <v>0</v>
      </c>
      <c r="G8" s="6">
        <v>0</v>
      </c>
      <c r="H8" s="6">
        <v>0</v>
      </c>
      <c r="I8" s="6">
        <v>0</v>
      </c>
      <c r="J8" s="6">
        <v>1</v>
      </c>
      <c r="K8" s="6">
        <v>1</v>
      </c>
      <c r="L8" s="6">
        <v>0</v>
      </c>
      <c r="M8" s="6">
        <v>1</v>
      </c>
      <c r="N8" s="6">
        <v>1</v>
      </c>
      <c r="O8" s="6">
        <v>1</v>
      </c>
      <c r="P8" s="11">
        <f t="shared" si="0"/>
        <v>5</v>
      </c>
      <c r="Q8" s="6">
        <v>0</v>
      </c>
      <c r="R8" s="6">
        <v>0</v>
      </c>
      <c r="S8" s="6">
        <v>2</v>
      </c>
      <c r="T8" s="6">
        <v>2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f t="shared" si="1"/>
        <v>4</v>
      </c>
      <c r="AB8" s="6">
        <v>5</v>
      </c>
      <c r="AC8" s="6">
        <v>2</v>
      </c>
      <c r="AD8" s="6">
        <v>1</v>
      </c>
      <c r="AE8" s="6">
        <v>2</v>
      </c>
      <c r="AF8" s="6">
        <v>2</v>
      </c>
      <c r="AG8" s="6">
        <f t="shared" si="2"/>
        <v>12</v>
      </c>
      <c r="AH8" s="6">
        <v>4</v>
      </c>
      <c r="AI8" s="6">
        <v>6</v>
      </c>
      <c r="AJ8" s="6">
        <v>0</v>
      </c>
      <c r="AK8" s="6">
        <v>0</v>
      </c>
      <c r="AL8" s="16">
        <f t="shared" si="3"/>
        <v>31</v>
      </c>
      <c r="AM8" s="6" t="s">
        <v>196</v>
      </c>
    </row>
    <row r="9" spans="1:39" s="8" customFormat="1" ht="15.75">
      <c r="A9" s="24">
        <v>4</v>
      </c>
      <c r="B9" s="54" t="s">
        <v>189</v>
      </c>
      <c r="C9" s="39" t="s">
        <v>100</v>
      </c>
      <c r="D9" s="32" t="s">
        <v>48</v>
      </c>
      <c r="E9" s="21" t="s">
        <v>95</v>
      </c>
      <c r="F9" s="6">
        <v>1</v>
      </c>
      <c r="G9" s="6">
        <v>0</v>
      </c>
      <c r="H9" s="6">
        <v>0</v>
      </c>
      <c r="I9" s="6">
        <v>0</v>
      </c>
      <c r="J9" s="6">
        <v>1</v>
      </c>
      <c r="K9" s="6">
        <v>1</v>
      </c>
      <c r="L9" s="6">
        <v>0</v>
      </c>
      <c r="M9" s="6">
        <v>0</v>
      </c>
      <c r="N9" s="6">
        <v>0</v>
      </c>
      <c r="O9" s="6">
        <v>0</v>
      </c>
      <c r="P9" s="11">
        <f t="shared" si="0"/>
        <v>3</v>
      </c>
      <c r="Q9" s="6">
        <v>0</v>
      </c>
      <c r="R9" s="6">
        <v>0</v>
      </c>
      <c r="S9" s="6">
        <v>2</v>
      </c>
      <c r="T9" s="6">
        <v>0</v>
      </c>
      <c r="U9" s="6">
        <v>0</v>
      </c>
      <c r="V9" s="6">
        <v>2</v>
      </c>
      <c r="W9" s="6">
        <v>0</v>
      </c>
      <c r="X9" s="6">
        <v>0</v>
      </c>
      <c r="Y9" s="6">
        <v>2</v>
      </c>
      <c r="Z9" s="6">
        <v>2</v>
      </c>
      <c r="AA9" s="6">
        <f t="shared" si="1"/>
        <v>8</v>
      </c>
      <c r="AB9" s="6">
        <v>5</v>
      </c>
      <c r="AC9" s="6">
        <v>2</v>
      </c>
      <c r="AD9" s="6">
        <v>1</v>
      </c>
      <c r="AE9" s="6">
        <v>1</v>
      </c>
      <c r="AF9" s="6">
        <v>2</v>
      </c>
      <c r="AG9" s="6">
        <f t="shared" si="2"/>
        <v>11</v>
      </c>
      <c r="AH9" s="6">
        <v>0</v>
      </c>
      <c r="AI9" s="6">
        <v>5</v>
      </c>
      <c r="AJ9" s="6">
        <v>0</v>
      </c>
      <c r="AK9" s="6">
        <v>0</v>
      </c>
      <c r="AL9" s="16">
        <f t="shared" si="3"/>
        <v>27</v>
      </c>
      <c r="AM9" s="6" t="s">
        <v>196</v>
      </c>
    </row>
    <row r="10" spans="1:39" s="8" customFormat="1" ht="15.75">
      <c r="A10" s="24">
        <v>5</v>
      </c>
      <c r="B10" s="54" t="s">
        <v>183</v>
      </c>
      <c r="C10" s="40" t="s">
        <v>90</v>
      </c>
      <c r="D10" s="41" t="s">
        <v>82</v>
      </c>
      <c r="E10" s="42" t="s">
        <v>83</v>
      </c>
      <c r="F10" s="6">
        <v>1</v>
      </c>
      <c r="G10" s="6">
        <v>1</v>
      </c>
      <c r="H10" s="6">
        <v>1</v>
      </c>
      <c r="I10" s="6">
        <v>1</v>
      </c>
      <c r="J10" s="6">
        <v>1</v>
      </c>
      <c r="K10" s="6">
        <v>1</v>
      </c>
      <c r="L10" s="6">
        <v>1</v>
      </c>
      <c r="M10" s="6">
        <v>0</v>
      </c>
      <c r="N10" s="6">
        <v>0</v>
      </c>
      <c r="O10" s="6">
        <v>0</v>
      </c>
      <c r="P10" s="11">
        <f t="shared" si="0"/>
        <v>7</v>
      </c>
      <c r="Q10" s="6">
        <v>2</v>
      </c>
      <c r="R10" s="6">
        <v>2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2</v>
      </c>
      <c r="Y10" s="6">
        <v>0</v>
      </c>
      <c r="Z10" s="6">
        <v>0</v>
      </c>
      <c r="AA10" s="6">
        <f t="shared" si="1"/>
        <v>6</v>
      </c>
      <c r="AB10" s="6">
        <v>5</v>
      </c>
      <c r="AC10" s="6">
        <v>1</v>
      </c>
      <c r="AD10" s="6">
        <v>2</v>
      </c>
      <c r="AE10" s="6">
        <v>1</v>
      </c>
      <c r="AF10" s="6">
        <v>3</v>
      </c>
      <c r="AG10" s="6">
        <f t="shared" si="2"/>
        <v>12</v>
      </c>
      <c r="AH10" s="6">
        <v>0</v>
      </c>
      <c r="AI10" s="6">
        <v>0</v>
      </c>
      <c r="AJ10" s="6">
        <v>0</v>
      </c>
      <c r="AK10" s="6">
        <v>0</v>
      </c>
      <c r="AL10" s="16">
        <f t="shared" si="3"/>
        <v>25</v>
      </c>
      <c r="AM10" s="6" t="s">
        <v>196</v>
      </c>
    </row>
    <row r="11" spans="1:39" s="8" customFormat="1" ht="17.25" customHeight="1">
      <c r="A11" s="24">
        <v>6</v>
      </c>
      <c r="B11" s="54" t="s">
        <v>170</v>
      </c>
      <c r="C11" s="39" t="s">
        <v>104</v>
      </c>
      <c r="D11" s="32" t="s">
        <v>52</v>
      </c>
      <c r="E11" s="35" t="s">
        <v>105</v>
      </c>
      <c r="F11" s="11">
        <v>0</v>
      </c>
      <c r="G11" s="11">
        <v>1</v>
      </c>
      <c r="H11" s="11">
        <v>1</v>
      </c>
      <c r="I11" s="11">
        <v>0</v>
      </c>
      <c r="J11" s="11">
        <v>1</v>
      </c>
      <c r="K11" s="11">
        <v>1</v>
      </c>
      <c r="L11" s="11">
        <v>1</v>
      </c>
      <c r="M11" s="11">
        <v>1</v>
      </c>
      <c r="N11" s="11">
        <v>1</v>
      </c>
      <c r="O11" s="11">
        <v>0</v>
      </c>
      <c r="P11" s="11">
        <f t="shared" si="0"/>
        <v>7</v>
      </c>
      <c r="Q11" s="11">
        <v>0</v>
      </c>
      <c r="R11" s="11">
        <v>2</v>
      </c>
      <c r="S11" s="11">
        <v>2</v>
      </c>
      <c r="T11" s="11">
        <v>2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2</v>
      </c>
      <c r="AA11" s="6">
        <f t="shared" si="1"/>
        <v>8</v>
      </c>
      <c r="AB11" s="11">
        <v>5</v>
      </c>
      <c r="AC11" s="11">
        <v>1</v>
      </c>
      <c r="AD11" s="11">
        <v>1</v>
      </c>
      <c r="AE11" s="11">
        <v>1</v>
      </c>
      <c r="AF11" s="11">
        <v>2</v>
      </c>
      <c r="AG11" s="6">
        <f t="shared" si="2"/>
        <v>10</v>
      </c>
      <c r="AH11" s="6">
        <v>0</v>
      </c>
      <c r="AI11" s="6">
        <v>0</v>
      </c>
      <c r="AJ11" s="6">
        <v>0</v>
      </c>
      <c r="AK11" s="6">
        <v>0</v>
      </c>
      <c r="AL11" s="16">
        <f t="shared" si="3"/>
        <v>25</v>
      </c>
      <c r="AM11" s="6" t="s">
        <v>196</v>
      </c>
    </row>
    <row r="12" spans="1:39" s="8" customFormat="1" ht="15.75">
      <c r="A12" s="24">
        <v>7</v>
      </c>
      <c r="B12" s="54" t="s">
        <v>180</v>
      </c>
      <c r="C12" s="40" t="s">
        <v>101</v>
      </c>
      <c r="D12" s="41" t="s">
        <v>82</v>
      </c>
      <c r="E12" s="42" t="s">
        <v>83</v>
      </c>
      <c r="F12" s="6">
        <v>1</v>
      </c>
      <c r="G12" s="6">
        <v>0</v>
      </c>
      <c r="H12" s="6">
        <v>0</v>
      </c>
      <c r="I12" s="6">
        <v>0</v>
      </c>
      <c r="J12" s="6">
        <v>1</v>
      </c>
      <c r="K12" s="6">
        <v>1</v>
      </c>
      <c r="L12" s="6">
        <v>1</v>
      </c>
      <c r="M12" s="6">
        <v>1</v>
      </c>
      <c r="N12" s="6">
        <v>0</v>
      </c>
      <c r="O12" s="6">
        <v>1</v>
      </c>
      <c r="P12" s="11">
        <f t="shared" si="0"/>
        <v>6</v>
      </c>
      <c r="Q12" s="6">
        <v>0</v>
      </c>
      <c r="R12" s="6">
        <v>2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2</v>
      </c>
      <c r="Y12" s="6">
        <v>0</v>
      </c>
      <c r="Z12" s="6">
        <v>2</v>
      </c>
      <c r="AA12" s="6">
        <f t="shared" si="1"/>
        <v>6</v>
      </c>
      <c r="AB12" s="6">
        <v>2</v>
      </c>
      <c r="AC12" s="6">
        <v>1</v>
      </c>
      <c r="AD12" s="6">
        <v>5</v>
      </c>
      <c r="AE12" s="6">
        <v>2</v>
      </c>
      <c r="AF12" s="6">
        <v>2</v>
      </c>
      <c r="AG12" s="6">
        <f t="shared" si="2"/>
        <v>12</v>
      </c>
      <c r="AH12" s="6">
        <v>0</v>
      </c>
      <c r="AI12" s="6">
        <v>0</v>
      </c>
      <c r="AJ12" s="6">
        <v>0</v>
      </c>
      <c r="AK12" s="6">
        <v>0</v>
      </c>
      <c r="AL12" s="16">
        <f t="shared" si="3"/>
        <v>24</v>
      </c>
      <c r="AM12" s="6" t="s">
        <v>196</v>
      </c>
    </row>
    <row r="13" spans="1:39" s="8" customFormat="1" ht="15.75">
      <c r="A13" s="24">
        <v>8</v>
      </c>
      <c r="B13" s="54" t="s">
        <v>191</v>
      </c>
      <c r="C13" s="39" t="s">
        <v>73</v>
      </c>
      <c r="D13" s="32" t="s">
        <v>71</v>
      </c>
      <c r="E13" s="33" t="s">
        <v>72</v>
      </c>
      <c r="F13" s="6">
        <v>0</v>
      </c>
      <c r="G13" s="6">
        <v>0</v>
      </c>
      <c r="H13" s="6">
        <v>0</v>
      </c>
      <c r="I13" s="6">
        <v>1</v>
      </c>
      <c r="J13" s="6">
        <v>0</v>
      </c>
      <c r="K13" s="6">
        <v>1</v>
      </c>
      <c r="L13" s="6">
        <v>0</v>
      </c>
      <c r="M13" s="6">
        <v>0</v>
      </c>
      <c r="N13" s="6">
        <v>1</v>
      </c>
      <c r="O13" s="6">
        <v>0</v>
      </c>
      <c r="P13" s="11">
        <f t="shared" si="0"/>
        <v>3</v>
      </c>
      <c r="Q13" s="6">
        <v>2</v>
      </c>
      <c r="R13" s="6">
        <v>0</v>
      </c>
      <c r="S13" s="6">
        <v>2</v>
      </c>
      <c r="T13" s="6">
        <v>0</v>
      </c>
      <c r="U13" s="6">
        <v>0</v>
      </c>
      <c r="V13" s="6">
        <v>2</v>
      </c>
      <c r="W13" s="6">
        <v>0</v>
      </c>
      <c r="X13" s="6">
        <v>0</v>
      </c>
      <c r="Y13" s="6">
        <v>2</v>
      </c>
      <c r="Z13" s="6">
        <v>0</v>
      </c>
      <c r="AA13" s="6">
        <f t="shared" si="1"/>
        <v>8</v>
      </c>
      <c r="AB13" s="6">
        <v>2</v>
      </c>
      <c r="AC13" s="6">
        <v>1</v>
      </c>
      <c r="AD13" s="6">
        <v>1</v>
      </c>
      <c r="AE13" s="6">
        <v>1</v>
      </c>
      <c r="AF13" s="6">
        <v>2</v>
      </c>
      <c r="AG13" s="6">
        <f t="shared" si="2"/>
        <v>7</v>
      </c>
      <c r="AH13" s="6">
        <v>3</v>
      </c>
      <c r="AI13" s="6">
        <v>1</v>
      </c>
      <c r="AJ13" s="6">
        <v>0</v>
      </c>
      <c r="AK13" s="6">
        <v>0</v>
      </c>
      <c r="AL13" s="16">
        <f t="shared" si="3"/>
        <v>22</v>
      </c>
      <c r="AM13" s="6"/>
    </row>
    <row r="14" spans="1:39" s="8" customFormat="1" ht="15.75">
      <c r="A14" s="24">
        <v>9</v>
      </c>
      <c r="B14" s="54" t="s">
        <v>172</v>
      </c>
      <c r="C14" s="39" t="s">
        <v>84</v>
      </c>
      <c r="D14" s="32" t="s">
        <v>45</v>
      </c>
      <c r="E14" s="33" t="s">
        <v>46</v>
      </c>
      <c r="F14" s="6">
        <v>0</v>
      </c>
      <c r="G14" s="6">
        <v>1</v>
      </c>
      <c r="H14" s="6">
        <v>1</v>
      </c>
      <c r="I14" s="6">
        <v>1</v>
      </c>
      <c r="J14" s="6">
        <v>1</v>
      </c>
      <c r="K14" s="6">
        <v>1</v>
      </c>
      <c r="L14" s="6">
        <v>0</v>
      </c>
      <c r="M14" s="6">
        <v>0</v>
      </c>
      <c r="N14" s="6">
        <v>1</v>
      </c>
      <c r="O14" s="6">
        <v>0</v>
      </c>
      <c r="P14" s="11">
        <f t="shared" si="0"/>
        <v>6</v>
      </c>
      <c r="Q14" s="6">
        <v>2</v>
      </c>
      <c r="R14" s="6">
        <v>0</v>
      </c>
      <c r="S14" s="6">
        <v>0</v>
      </c>
      <c r="T14" s="6">
        <v>0</v>
      </c>
      <c r="U14" s="6">
        <v>0</v>
      </c>
      <c r="V14" s="6">
        <v>2</v>
      </c>
      <c r="W14" s="6">
        <v>0</v>
      </c>
      <c r="X14" s="6">
        <v>2</v>
      </c>
      <c r="Y14" s="6">
        <v>0</v>
      </c>
      <c r="Z14" s="6">
        <v>0</v>
      </c>
      <c r="AA14" s="6">
        <f t="shared" si="1"/>
        <v>6</v>
      </c>
      <c r="AB14" s="6">
        <v>5</v>
      </c>
      <c r="AC14" s="6">
        <v>1</v>
      </c>
      <c r="AD14" s="6">
        <v>1</v>
      </c>
      <c r="AE14" s="6">
        <v>2</v>
      </c>
      <c r="AF14" s="6">
        <v>1</v>
      </c>
      <c r="AG14" s="6">
        <f t="shared" si="2"/>
        <v>10</v>
      </c>
      <c r="AH14" s="6">
        <v>0</v>
      </c>
      <c r="AI14" s="6">
        <v>0</v>
      </c>
      <c r="AJ14" s="6">
        <v>0</v>
      </c>
      <c r="AK14" s="6">
        <v>0</v>
      </c>
      <c r="AL14" s="16">
        <f t="shared" si="3"/>
        <v>22</v>
      </c>
      <c r="AM14" s="6"/>
    </row>
    <row r="15" spans="1:39" s="8" customFormat="1" ht="15.75">
      <c r="A15" s="24">
        <v>10</v>
      </c>
      <c r="B15" s="54" t="s">
        <v>175</v>
      </c>
      <c r="C15" s="43" t="s">
        <v>85</v>
      </c>
      <c r="D15" s="32" t="s">
        <v>45</v>
      </c>
      <c r="E15" s="33" t="s">
        <v>46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</v>
      </c>
      <c r="L15" s="6">
        <v>0</v>
      </c>
      <c r="M15" s="6">
        <v>1</v>
      </c>
      <c r="N15" s="6">
        <v>1</v>
      </c>
      <c r="O15" s="6">
        <v>1</v>
      </c>
      <c r="P15" s="11">
        <f t="shared" si="0"/>
        <v>4</v>
      </c>
      <c r="Q15" s="6">
        <v>2</v>
      </c>
      <c r="R15" s="6">
        <v>2</v>
      </c>
      <c r="S15" s="6">
        <v>2</v>
      </c>
      <c r="T15" s="6">
        <v>0</v>
      </c>
      <c r="U15" s="6">
        <v>0</v>
      </c>
      <c r="V15" s="6">
        <v>2</v>
      </c>
      <c r="W15" s="6">
        <v>0</v>
      </c>
      <c r="X15" s="6">
        <v>0</v>
      </c>
      <c r="Y15" s="6">
        <v>0</v>
      </c>
      <c r="Z15" s="6">
        <v>0</v>
      </c>
      <c r="AA15" s="6">
        <f t="shared" si="1"/>
        <v>8</v>
      </c>
      <c r="AB15" s="6">
        <v>5</v>
      </c>
      <c r="AC15" s="6">
        <v>1</v>
      </c>
      <c r="AD15" s="6">
        <v>1</v>
      </c>
      <c r="AE15" s="6">
        <v>1</v>
      </c>
      <c r="AF15" s="6">
        <v>1</v>
      </c>
      <c r="AG15" s="6">
        <f t="shared" si="2"/>
        <v>9</v>
      </c>
      <c r="AH15" s="6">
        <v>0</v>
      </c>
      <c r="AI15" s="6">
        <v>1</v>
      </c>
      <c r="AJ15" s="6">
        <v>0</v>
      </c>
      <c r="AK15" s="6">
        <v>0</v>
      </c>
      <c r="AL15" s="16">
        <f t="shared" si="3"/>
        <v>22</v>
      </c>
      <c r="AM15" s="6"/>
    </row>
    <row r="16" spans="1:39" s="8" customFormat="1" ht="15.75">
      <c r="A16" s="24">
        <v>11</v>
      </c>
      <c r="B16" s="54" t="s">
        <v>173</v>
      </c>
      <c r="C16" s="38" t="s">
        <v>97</v>
      </c>
      <c r="D16" s="32" t="s">
        <v>45</v>
      </c>
      <c r="E16" s="33" t="s">
        <v>98</v>
      </c>
      <c r="F16" s="6">
        <v>0</v>
      </c>
      <c r="G16" s="6">
        <v>0</v>
      </c>
      <c r="H16" s="6">
        <v>1</v>
      </c>
      <c r="I16" s="6">
        <v>1</v>
      </c>
      <c r="J16" s="6">
        <v>0</v>
      </c>
      <c r="K16" s="6">
        <v>1</v>
      </c>
      <c r="L16" s="6">
        <v>0</v>
      </c>
      <c r="M16" s="6">
        <v>0</v>
      </c>
      <c r="N16" s="6">
        <v>1</v>
      </c>
      <c r="O16" s="6">
        <v>1</v>
      </c>
      <c r="P16" s="11">
        <f t="shared" si="0"/>
        <v>5</v>
      </c>
      <c r="Q16" s="6">
        <v>2</v>
      </c>
      <c r="R16" s="6">
        <v>2</v>
      </c>
      <c r="S16" s="6">
        <v>2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f t="shared" si="1"/>
        <v>6</v>
      </c>
      <c r="AB16" s="6">
        <v>5</v>
      </c>
      <c r="AC16" s="6">
        <v>2</v>
      </c>
      <c r="AD16" s="6">
        <v>1</v>
      </c>
      <c r="AE16" s="6">
        <v>1</v>
      </c>
      <c r="AF16" s="6">
        <v>1</v>
      </c>
      <c r="AG16" s="6">
        <f t="shared" si="2"/>
        <v>10</v>
      </c>
      <c r="AH16" s="6">
        <v>0</v>
      </c>
      <c r="AI16" s="6">
        <v>0</v>
      </c>
      <c r="AJ16" s="6">
        <v>0</v>
      </c>
      <c r="AK16" s="6">
        <v>0</v>
      </c>
      <c r="AL16" s="16">
        <f t="shared" si="3"/>
        <v>21</v>
      </c>
      <c r="AM16" s="6"/>
    </row>
    <row r="17" spans="1:39" s="8" customFormat="1" ht="15.75">
      <c r="A17" s="24">
        <v>12</v>
      </c>
      <c r="B17" s="54" t="s">
        <v>181</v>
      </c>
      <c r="C17" s="40" t="s">
        <v>86</v>
      </c>
      <c r="D17" s="41" t="s">
        <v>82</v>
      </c>
      <c r="E17" s="42" t="s">
        <v>83</v>
      </c>
      <c r="F17" s="6">
        <v>1</v>
      </c>
      <c r="G17" s="6">
        <v>1</v>
      </c>
      <c r="H17" s="6">
        <v>0</v>
      </c>
      <c r="I17" s="6">
        <v>1</v>
      </c>
      <c r="J17" s="6">
        <v>1</v>
      </c>
      <c r="K17" s="6">
        <v>1</v>
      </c>
      <c r="L17" s="6">
        <v>1</v>
      </c>
      <c r="M17" s="6">
        <v>1</v>
      </c>
      <c r="N17" s="6">
        <v>0</v>
      </c>
      <c r="O17" s="6">
        <v>0</v>
      </c>
      <c r="P17" s="11">
        <f t="shared" si="0"/>
        <v>7</v>
      </c>
      <c r="Q17" s="6">
        <v>2</v>
      </c>
      <c r="R17" s="6">
        <v>0</v>
      </c>
      <c r="S17" s="6">
        <v>2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f t="shared" si="1"/>
        <v>4</v>
      </c>
      <c r="AB17" s="6">
        <v>5</v>
      </c>
      <c r="AC17" s="6">
        <v>2</v>
      </c>
      <c r="AD17" s="6">
        <v>1</v>
      </c>
      <c r="AE17" s="6">
        <v>0</v>
      </c>
      <c r="AF17" s="6">
        <v>2</v>
      </c>
      <c r="AG17" s="6">
        <f t="shared" si="2"/>
        <v>10</v>
      </c>
      <c r="AH17" s="6">
        <v>0</v>
      </c>
      <c r="AI17" s="6">
        <v>0</v>
      </c>
      <c r="AJ17" s="6">
        <v>0</v>
      </c>
      <c r="AK17" s="6">
        <v>0</v>
      </c>
      <c r="AL17" s="16">
        <f t="shared" si="3"/>
        <v>21</v>
      </c>
      <c r="AM17" s="6"/>
    </row>
    <row r="18" spans="1:39" s="8" customFormat="1" ht="15.75">
      <c r="A18" s="24">
        <v>13</v>
      </c>
      <c r="B18" s="54" t="s">
        <v>188</v>
      </c>
      <c r="C18" s="39" t="s">
        <v>87</v>
      </c>
      <c r="D18" s="32" t="s">
        <v>48</v>
      </c>
      <c r="E18" s="33" t="s">
        <v>36</v>
      </c>
      <c r="F18" s="6">
        <v>0</v>
      </c>
      <c r="G18" s="6">
        <v>1</v>
      </c>
      <c r="H18" s="6">
        <v>1</v>
      </c>
      <c r="I18" s="6">
        <v>0</v>
      </c>
      <c r="J18" s="6">
        <v>0</v>
      </c>
      <c r="K18" s="6">
        <v>1</v>
      </c>
      <c r="L18" s="6">
        <v>1</v>
      </c>
      <c r="M18" s="6">
        <v>1</v>
      </c>
      <c r="N18" s="6">
        <v>1</v>
      </c>
      <c r="O18" s="6">
        <v>1</v>
      </c>
      <c r="P18" s="11">
        <f t="shared" si="0"/>
        <v>7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2</v>
      </c>
      <c r="W18" s="6">
        <v>0</v>
      </c>
      <c r="X18" s="6">
        <v>2</v>
      </c>
      <c r="Y18" s="6">
        <v>0</v>
      </c>
      <c r="Z18" s="6">
        <v>0</v>
      </c>
      <c r="AA18" s="6">
        <f t="shared" si="1"/>
        <v>4</v>
      </c>
      <c r="AB18" s="6">
        <v>1</v>
      </c>
      <c r="AC18" s="6">
        <v>1</v>
      </c>
      <c r="AD18" s="6">
        <v>1</v>
      </c>
      <c r="AE18" s="6">
        <v>1</v>
      </c>
      <c r="AF18" s="6">
        <v>5</v>
      </c>
      <c r="AG18" s="6">
        <f t="shared" si="2"/>
        <v>9</v>
      </c>
      <c r="AH18" s="6">
        <v>0</v>
      </c>
      <c r="AI18" s="6">
        <v>0</v>
      </c>
      <c r="AJ18" s="6">
        <v>0</v>
      </c>
      <c r="AK18" s="6">
        <v>0</v>
      </c>
      <c r="AL18" s="16">
        <f t="shared" si="3"/>
        <v>20</v>
      </c>
      <c r="AM18" s="6"/>
    </row>
    <row r="19" spans="1:39" s="8" customFormat="1" ht="15.75">
      <c r="A19" s="24">
        <v>14</v>
      </c>
      <c r="B19" s="54" t="s">
        <v>190</v>
      </c>
      <c r="C19" s="39" t="s">
        <v>77</v>
      </c>
      <c r="D19" s="32" t="s">
        <v>71</v>
      </c>
      <c r="E19" s="21" t="s">
        <v>72</v>
      </c>
      <c r="F19" s="6">
        <v>0</v>
      </c>
      <c r="G19" s="6">
        <v>0</v>
      </c>
      <c r="H19" s="6">
        <v>0</v>
      </c>
      <c r="I19" s="6">
        <v>0</v>
      </c>
      <c r="J19" s="6">
        <v>1</v>
      </c>
      <c r="K19" s="6">
        <v>1</v>
      </c>
      <c r="L19" s="6">
        <v>0</v>
      </c>
      <c r="M19" s="6">
        <v>0</v>
      </c>
      <c r="N19" s="6">
        <v>1</v>
      </c>
      <c r="O19" s="6">
        <v>1</v>
      </c>
      <c r="P19" s="11">
        <f t="shared" si="0"/>
        <v>4</v>
      </c>
      <c r="Q19" s="6">
        <v>0</v>
      </c>
      <c r="R19" s="6">
        <v>2</v>
      </c>
      <c r="S19" s="6">
        <v>2</v>
      </c>
      <c r="T19" s="6">
        <v>0</v>
      </c>
      <c r="U19" s="6">
        <v>0</v>
      </c>
      <c r="V19" s="6">
        <v>2</v>
      </c>
      <c r="W19" s="6">
        <v>0</v>
      </c>
      <c r="X19" s="6">
        <v>0</v>
      </c>
      <c r="Y19" s="6">
        <v>0</v>
      </c>
      <c r="Z19" s="6">
        <v>0</v>
      </c>
      <c r="AA19" s="6">
        <f t="shared" si="1"/>
        <v>6</v>
      </c>
      <c r="AB19" s="6">
        <v>1</v>
      </c>
      <c r="AC19" s="6">
        <v>5</v>
      </c>
      <c r="AD19" s="6">
        <v>2</v>
      </c>
      <c r="AE19" s="6">
        <v>1</v>
      </c>
      <c r="AF19" s="6">
        <v>1</v>
      </c>
      <c r="AG19" s="6">
        <f t="shared" si="2"/>
        <v>10</v>
      </c>
      <c r="AH19" s="6">
        <v>0</v>
      </c>
      <c r="AI19" s="6">
        <v>0</v>
      </c>
      <c r="AJ19" s="6">
        <v>0</v>
      </c>
      <c r="AK19" s="6">
        <v>0</v>
      </c>
      <c r="AL19" s="16">
        <f t="shared" si="3"/>
        <v>20</v>
      </c>
      <c r="AM19" s="6"/>
    </row>
    <row r="20" spans="1:39" s="8" customFormat="1" ht="17.25" customHeight="1">
      <c r="A20" s="24">
        <v>15</v>
      </c>
      <c r="B20" s="54" t="s">
        <v>177</v>
      </c>
      <c r="C20" s="39" t="s">
        <v>88</v>
      </c>
      <c r="D20" s="32" t="s">
        <v>78</v>
      </c>
      <c r="E20" s="21" t="s">
        <v>103</v>
      </c>
      <c r="F20" s="6">
        <v>0</v>
      </c>
      <c r="G20" s="6">
        <v>0</v>
      </c>
      <c r="H20" s="6">
        <v>1</v>
      </c>
      <c r="I20" s="6">
        <v>0</v>
      </c>
      <c r="J20" s="6">
        <v>1</v>
      </c>
      <c r="K20" s="6">
        <v>1</v>
      </c>
      <c r="L20" s="6">
        <v>1</v>
      </c>
      <c r="M20" s="6">
        <v>1</v>
      </c>
      <c r="N20" s="6">
        <v>0</v>
      </c>
      <c r="O20" s="6">
        <v>0</v>
      </c>
      <c r="P20" s="11">
        <f t="shared" si="0"/>
        <v>5</v>
      </c>
      <c r="Q20" s="6">
        <v>2</v>
      </c>
      <c r="R20" s="6">
        <v>2</v>
      </c>
      <c r="S20" s="6">
        <v>2</v>
      </c>
      <c r="T20" s="6">
        <v>0</v>
      </c>
      <c r="U20" s="6">
        <v>2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f t="shared" si="1"/>
        <v>8</v>
      </c>
      <c r="AB20" s="6">
        <v>1</v>
      </c>
      <c r="AC20" s="6">
        <v>1</v>
      </c>
      <c r="AD20" s="6">
        <v>2</v>
      </c>
      <c r="AE20" s="6">
        <v>1</v>
      </c>
      <c r="AF20" s="6">
        <v>2</v>
      </c>
      <c r="AG20" s="6">
        <f t="shared" si="2"/>
        <v>7</v>
      </c>
      <c r="AH20" s="6">
        <v>0</v>
      </c>
      <c r="AI20" s="6">
        <v>0</v>
      </c>
      <c r="AJ20" s="6">
        <v>0</v>
      </c>
      <c r="AK20" s="6">
        <v>0</v>
      </c>
      <c r="AL20" s="16">
        <f t="shared" si="3"/>
        <v>20</v>
      </c>
      <c r="AM20" s="6"/>
    </row>
    <row r="21" spans="1:39" s="8" customFormat="1" ht="15.75">
      <c r="A21" s="24">
        <v>16</v>
      </c>
      <c r="B21" s="54" t="s">
        <v>179</v>
      </c>
      <c r="C21" s="40" t="s">
        <v>91</v>
      </c>
      <c r="D21" s="41" t="s">
        <v>82</v>
      </c>
      <c r="E21" s="42" t="s">
        <v>83</v>
      </c>
      <c r="F21" s="11">
        <v>0</v>
      </c>
      <c r="G21" s="11">
        <v>0</v>
      </c>
      <c r="H21" s="11">
        <v>1</v>
      </c>
      <c r="I21" s="11">
        <v>0</v>
      </c>
      <c r="J21" s="11">
        <v>1</v>
      </c>
      <c r="K21" s="11">
        <v>1</v>
      </c>
      <c r="L21" s="11">
        <v>0</v>
      </c>
      <c r="M21" s="11">
        <v>1</v>
      </c>
      <c r="N21" s="11">
        <v>1</v>
      </c>
      <c r="O21" s="11">
        <v>0</v>
      </c>
      <c r="P21" s="11">
        <f t="shared" si="0"/>
        <v>5</v>
      </c>
      <c r="Q21" s="11">
        <v>2</v>
      </c>
      <c r="R21" s="11">
        <v>0</v>
      </c>
      <c r="S21" s="11">
        <v>2</v>
      </c>
      <c r="T21" s="11">
        <v>0</v>
      </c>
      <c r="U21" s="11">
        <v>2</v>
      </c>
      <c r="V21" s="11">
        <v>0</v>
      </c>
      <c r="W21" s="11">
        <v>0</v>
      </c>
      <c r="X21" s="11">
        <v>2</v>
      </c>
      <c r="Y21" s="11">
        <v>0</v>
      </c>
      <c r="Z21" s="11">
        <v>0</v>
      </c>
      <c r="AA21" s="6">
        <f t="shared" si="1"/>
        <v>8</v>
      </c>
      <c r="AB21" s="11">
        <v>1</v>
      </c>
      <c r="AC21" s="11">
        <v>2</v>
      </c>
      <c r="AD21" s="11">
        <v>2</v>
      </c>
      <c r="AE21" s="11">
        <v>1</v>
      </c>
      <c r="AF21" s="11">
        <v>1</v>
      </c>
      <c r="AG21" s="6">
        <f t="shared" si="2"/>
        <v>7</v>
      </c>
      <c r="AH21" s="6">
        <v>0</v>
      </c>
      <c r="AI21" s="6">
        <v>0</v>
      </c>
      <c r="AJ21" s="6">
        <v>0</v>
      </c>
      <c r="AK21" s="6">
        <v>0</v>
      </c>
      <c r="AL21" s="16">
        <f t="shared" si="3"/>
        <v>20</v>
      </c>
      <c r="AM21" s="6"/>
    </row>
    <row r="22" spans="1:39" s="8" customFormat="1" ht="15.75">
      <c r="A22" s="24">
        <v>17</v>
      </c>
      <c r="B22" s="54" t="s">
        <v>186</v>
      </c>
      <c r="C22" s="39" t="s">
        <v>94</v>
      </c>
      <c r="D22" s="32" t="s">
        <v>48</v>
      </c>
      <c r="E22" s="21" t="s">
        <v>95</v>
      </c>
      <c r="F22" s="6">
        <v>0</v>
      </c>
      <c r="G22" s="6">
        <v>0</v>
      </c>
      <c r="H22" s="6">
        <v>1</v>
      </c>
      <c r="I22" s="6">
        <v>0</v>
      </c>
      <c r="J22" s="6">
        <v>1</v>
      </c>
      <c r="K22" s="6">
        <v>1</v>
      </c>
      <c r="L22" s="6">
        <v>1</v>
      </c>
      <c r="M22" s="6">
        <v>1</v>
      </c>
      <c r="N22" s="6">
        <v>1</v>
      </c>
      <c r="O22" s="6">
        <v>0</v>
      </c>
      <c r="P22" s="11">
        <f t="shared" si="0"/>
        <v>6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2</v>
      </c>
      <c r="AA22" s="6">
        <f t="shared" si="1"/>
        <v>2</v>
      </c>
      <c r="AB22" s="6">
        <v>5</v>
      </c>
      <c r="AC22" s="6">
        <v>2</v>
      </c>
      <c r="AD22" s="6">
        <v>2</v>
      </c>
      <c r="AE22" s="6">
        <v>1</v>
      </c>
      <c r="AF22" s="6">
        <v>2</v>
      </c>
      <c r="AG22" s="6">
        <f t="shared" si="2"/>
        <v>12</v>
      </c>
      <c r="AH22" s="6">
        <v>0</v>
      </c>
      <c r="AI22" s="6">
        <v>0</v>
      </c>
      <c r="AJ22" s="6">
        <v>0</v>
      </c>
      <c r="AK22" s="6">
        <v>0</v>
      </c>
      <c r="AL22" s="16">
        <f t="shared" si="3"/>
        <v>20</v>
      </c>
      <c r="AM22" s="6"/>
    </row>
    <row r="23" spans="1:39" s="8" customFormat="1" ht="15.75">
      <c r="A23" s="24">
        <v>18</v>
      </c>
      <c r="B23" s="54" t="s">
        <v>187</v>
      </c>
      <c r="C23" s="39" t="s">
        <v>102</v>
      </c>
      <c r="D23" s="32" t="s">
        <v>48</v>
      </c>
      <c r="E23" s="21" t="s">
        <v>95</v>
      </c>
      <c r="F23" s="6">
        <v>0</v>
      </c>
      <c r="G23" s="6">
        <v>0</v>
      </c>
      <c r="H23" s="6">
        <v>1</v>
      </c>
      <c r="I23" s="6">
        <v>0</v>
      </c>
      <c r="J23" s="6">
        <v>1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11">
        <f t="shared" si="0"/>
        <v>2</v>
      </c>
      <c r="Q23" s="6">
        <v>0</v>
      </c>
      <c r="R23" s="6">
        <v>2</v>
      </c>
      <c r="S23" s="6">
        <v>2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2</v>
      </c>
      <c r="AA23" s="6">
        <f t="shared" si="1"/>
        <v>6</v>
      </c>
      <c r="AB23" s="6">
        <v>5</v>
      </c>
      <c r="AC23" s="6">
        <v>1</v>
      </c>
      <c r="AD23" s="6">
        <v>1</v>
      </c>
      <c r="AE23" s="6">
        <v>1</v>
      </c>
      <c r="AF23" s="6">
        <v>2</v>
      </c>
      <c r="AG23" s="6">
        <f t="shared" si="2"/>
        <v>10</v>
      </c>
      <c r="AH23" s="6">
        <v>0</v>
      </c>
      <c r="AI23" s="6">
        <v>1</v>
      </c>
      <c r="AJ23" s="6">
        <v>0</v>
      </c>
      <c r="AK23" s="6">
        <v>0</v>
      </c>
      <c r="AL23" s="16">
        <f t="shared" si="3"/>
        <v>19</v>
      </c>
      <c r="AM23" s="6"/>
    </row>
    <row r="24" spans="1:39" s="8" customFormat="1" ht="15.75">
      <c r="A24" s="24">
        <v>19</v>
      </c>
      <c r="B24" s="54" t="s">
        <v>193</v>
      </c>
      <c r="C24" s="39" t="s">
        <v>74</v>
      </c>
      <c r="D24" s="32" t="s">
        <v>75</v>
      </c>
      <c r="E24" s="33" t="s">
        <v>76</v>
      </c>
      <c r="F24" s="6">
        <v>0</v>
      </c>
      <c r="G24" s="6">
        <v>0</v>
      </c>
      <c r="H24" s="6">
        <v>0</v>
      </c>
      <c r="I24" s="6">
        <v>1</v>
      </c>
      <c r="J24" s="6">
        <v>0</v>
      </c>
      <c r="K24" s="6">
        <v>1</v>
      </c>
      <c r="L24" s="6">
        <v>0</v>
      </c>
      <c r="M24" s="6">
        <v>1</v>
      </c>
      <c r="N24" s="6">
        <v>0</v>
      </c>
      <c r="O24" s="6">
        <v>0</v>
      </c>
      <c r="P24" s="11">
        <f t="shared" si="0"/>
        <v>3</v>
      </c>
      <c r="Q24" s="6">
        <v>2</v>
      </c>
      <c r="R24" s="6">
        <v>2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2</v>
      </c>
      <c r="Y24" s="6">
        <v>2</v>
      </c>
      <c r="Z24" s="6">
        <v>0</v>
      </c>
      <c r="AA24" s="6">
        <f t="shared" si="1"/>
        <v>8</v>
      </c>
      <c r="AB24" s="6">
        <v>5</v>
      </c>
      <c r="AC24" s="6">
        <v>1</v>
      </c>
      <c r="AD24" s="6">
        <v>1</v>
      </c>
      <c r="AE24" s="6">
        <v>0</v>
      </c>
      <c r="AF24" s="6">
        <v>1</v>
      </c>
      <c r="AG24" s="6">
        <f t="shared" si="2"/>
        <v>8</v>
      </c>
      <c r="AH24" s="6">
        <v>0</v>
      </c>
      <c r="AI24" s="6">
        <v>0</v>
      </c>
      <c r="AJ24" s="6">
        <v>0</v>
      </c>
      <c r="AK24" s="6">
        <v>0</v>
      </c>
      <c r="AL24" s="16">
        <f t="shared" si="3"/>
        <v>19</v>
      </c>
      <c r="AM24" s="6"/>
    </row>
    <row r="25" spans="1:39" s="8" customFormat="1" ht="15.75">
      <c r="A25" s="24">
        <v>20</v>
      </c>
      <c r="B25" s="54" t="s">
        <v>185</v>
      </c>
      <c r="C25" s="39" t="s">
        <v>96</v>
      </c>
      <c r="D25" s="32" t="s">
        <v>48</v>
      </c>
      <c r="E25" s="21" t="s">
        <v>95</v>
      </c>
      <c r="F25" s="6">
        <v>0</v>
      </c>
      <c r="G25" s="6">
        <v>0</v>
      </c>
      <c r="H25" s="6">
        <v>0</v>
      </c>
      <c r="I25" s="6">
        <v>1</v>
      </c>
      <c r="J25" s="6">
        <v>0</v>
      </c>
      <c r="K25" s="6">
        <v>1</v>
      </c>
      <c r="L25" s="6">
        <v>0</v>
      </c>
      <c r="M25" s="6">
        <v>1</v>
      </c>
      <c r="N25" s="6">
        <v>1</v>
      </c>
      <c r="O25" s="6">
        <v>0</v>
      </c>
      <c r="P25" s="11">
        <f t="shared" si="0"/>
        <v>4</v>
      </c>
      <c r="Q25" s="6">
        <v>0</v>
      </c>
      <c r="R25" s="6">
        <v>2</v>
      </c>
      <c r="S25" s="6">
        <v>0</v>
      </c>
      <c r="T25" s="6">
        <v>0</v>
      </c>
      <c r="U25" s="6">
        <v>0</v>
      </c>
      <c r="V25" s="6">
        <v>2</v>
      </c>
      <c r="W25" s="6">
        <v>0</v>
      </c>
      <c r="X25" s="6">
        <v>0</v>
      </c>
      <c r="Y25" s="6">
        <v>2</v>
      </c>
      <c r="Z25" s="6">
        <v>0</v>
      </c>
      <c r="AA25" s="6">
        <f t="shared" si="1"/>
        <v>6</v>
      </c>
      <c r="AB25" s="6">
        <v>1</v>
      </c>
      <c r="AC25" s="6">
        <v>2</v>
      </c>
      <c r="AD25" s="6">
        <v>2</v>
      </c>
      <c r="AE25" s="6">
        <v>2</v>
      </c>
      <c r="AF25" s="6">
        <v>2</v>
      </c>
      <c r="AG25" s="6">
        <f t="shared" si="2"/>
        <v>9</v>
      </c>
      <c r="AH25" s="6">
        <v>0</v>
      </c>
      <c r="AI25" s="6">
        <v>0</v>
      </c>
      <c r="AJ25" s="6">
        <v>0</v>
      </c>
      <c r="AK25" s="6">
        <v>0</v>
      </c>
      <c r="AL25" s="16">
        <f t="shared" si="3"/>
        <v>19</v>
      </c>
      <c r="AM25" s="6"/>
    </row>
    <row r="26" spans="1:39" s="8" customFormat="1" ht="15.75" customHeight="1">
      <c r="A26" s="24">
        <v>21</v>
      </c>
      <c r="B26" s="54" t="s">
        <v>178</v>
      </c>
      <c r="C26" s="39" t="s">
        <v>80</v>
      </c>
      <c r="D26" s="32" t="s">
        <v>78</v>
      </c>
      <c r="E26" s="21" t="s">
        <v>103</v>
      </c>
      <c r="F26" s="6">
        <v>1</v>
      </c>
      <c r="G26" s="6">
        <v>0</v>
      </c>
      <c r="H26" s="6">
        <v>1</v>
      </c>
      <c r="I26" s="6">
        <v>0</v>
      </c>
      <c r="J26" s="6">
        <v>0</v>
      </c>
      <c r="K26" s="6">
        <v>1</v>
      </c>
      <c r="L26" s="6">
        <v>0</v>
      </c>
      <c r="M26" s="6">
        <v>0</v>
      </c>
      <c r="N26" s="6">
        <v>1</v>
      </c>
      <c r="O26" s="6">
        <v>0</v>
      </c>
      <c r="P26" s="11">
        <f t="shared" si="0"/>
        <v>4</v>
      </c>
      <c r="Q26" s="6">
        <v>0</v>
      </c>
      <c r="R26" s="6">
        <v>0</v>
      </c>
      <c r="S26" s="6">
        <v>0</v>
      </c>
      <c r="T26" s="6">
        <v>2</v>
      </c>
      <c r="U26" s="6">
        <v>0</v>
      </c>
      <c r="V26" s="6">
        <v>2</v>
      </c>
      <c r="W26" s="6">
        <v>0</v>
      </c>
      <c r="X26" s="6">
        <v>0</v>
      </c>
      <c r="Y26" s="6">
        <v>0</v>
      </c>
      <c r="Z26" s="6">
        <v>0</v>
      </c>
      <c r="AA26" s="6">
        <f t="shared" si="1"/>
        <v>4</v>
      </c>
      <c r="AB26" s="6">
        <v>5</v>
      </c>
      <c r="AC26" s="6">
        <v>1</v>
      </c>
      <c r="AD26" s="6">
        <v>2</v>
      </c>
      <c r="AE26" s="6">
        <v>1</v>
      </c>
      <c r="AF26" s="6">
        <v>1</v>
      </c>
      <c r="AG26" s="6">
        <f t="shared" si="2"/>
        <v>10</v>
      </c>
      <c r="AH26" s="6">
        <v>0</v>
      </c>
      <c r="AI26" s="6">
        <v>0</v>
      </c>
      <c r="AJ26" s="6">
        <v>0</v>
      </c>
      <c r="AK26" s="6">
        <v>0</v>
      </c>
      <c r="AL26" s="16">
        <f t="shared" si="3"/>
        <v>18</v>
      </c>
      <c r="AM26" s="6"/>
    </row>
    <row r="27" spans="1:39" s="8" customFormat="1" ht="15.75">
      <c r="A27" s="24">
        <v>22</v>
      </c>
      <c r="B27" s="54" t="s">
        <v>176</v>
      </c>
      <c r="C27" s="39" t="s">
        <v>93</v>
      </c>
      <c r="D27" s="32" t="s">
        <v>78</v>
      </c>
      <c r="E27" s="21" t="s">
        <v>103</v>
      </c>
      <c r="F27" s="6">
        <v>0</v>
      </c>
      <c r="G27" s="6">
        <v>0</v>
      </c>
      <c r="H27" s="6">
        <v>1</v>
      </c>
      <c r="I27" s="6">
        <v>0</v>
      </c>
      <c r="J27" s="6">
        <v>1</v>
      </c>
      <c r="K27" s="6">
        <v>1</v>
      </c>
      <c r="L27" s="6">
        <v>1</v>
      </c>
      <c r="M27" s="6">
        <v>1</v>
      </c>
      <c r="N27" s="6">
        <v>0</v>
      </c>
      <c r="O27" s="6">
        <v>0</v>
      </c>
      <c r="P27" s="11">
        <f t="shared" si="0"/>
        <v>5</v>
      </c>
      <c r="Q27" s="6">
        <v>0</v>
      </c>
      <c r="R27" s="6">
        <v>0</v>
      </c>
      <c r="S27" s="6">
        <v>0</v>
      </c>
      <c r="T27" s="6">
        <v>0</v>
      </c>
      <c r="U27" s="6">
        <v>2</v>
      </c>
      <c r="V27" s="6">
        <v>0</v>
      </c>
      <c r="W27" s="6">
        <v>0</v>
      </c>
      <c r="X27" s="6">
        <v>2</v>
      </c>
      <c r="Y27" s="6">
        <v>0</v>
      </c>
      <c r="Z27" s="6">
        <v>2</v>
      </c>
      <c r="AA27" s="6">
        <f t="shared" si="1"/>
        <v>6</v>
      </c>
      <c r="AB27" s="6">
        <v>0</v>
      </c>
      <c r="AC27" s="6">
        <v>1</v>
      </c>
      <c r="AD27" s="6">
        <v>2</v>
      </c>
      <c r="AE27" s="6">
        <v>2</v>
      </c>
      <c r="AF27" s="6">
        <v>2</v>
      </c>
      <c r="AG27" s="6">
        <f t="shared" si="2"/>
        <v>7</v>
      </c>
      <c r="AH27" s="6">
        <v>0</v>
      </c>
      <c r="AI27" s="6">
        <v>0</v>
      </c>
      <c r="AJ27" s="6">
        <v>0</v>
      </c>
      <c r="AK27" s="6">
        <v>0</v>
      </c>
      <c r="AL27" s="16">
        <f t="shared" si="3"/>
        <v>18</v>
      </c>
      <c r="AM27" s="6"/>
    </row>
    <row r="28" spans="1:39" s="8" customFormat="1" ht="15.75">
      <c r="A28" s="24">
        <v>23</v>
      </c>
      <c r="B28" s="54" t="s">
        <v>184</v>
      </c>
      <c r="C28" s="40" t="s">
        <v>99</v>
      </c>
      <c r="D28" s="41" t="s">
        <v>82</v>
      </c>
      <c r="E28" s="42" t="s">
        <v>83</v>
      </c>
      <c r="F28" s="6">
        <v>1</v>
      </c>
      <c r="G28" s="6">
        <v>0</v>
      </c>
      <c r="H28" s="6">
        <v>0</v>
      </c>
      <c r="I28" s="6">
        <v>0</v>
      </c>
      <c r="J28" s="6">
        <v>1</v>
      </c>
      <c r="K28" s="6">
        <v>1</v>
      </c>
      <c r="L28" s="6">
        <v>0</v>
      </c>
      <c r="M28" s="6">
        <v>1</v>
      </c>
      <c r="N28" s="6">
        <v>1</v>
      </c>
      <c r="O28" s="6">
        <v>0</v>
      </c>
      <c r="P28" s="11">
        <f t="shared" si="0"/>
        <v>5</v>
      </c>
      <c r="Q28" s="6">
        <v>0</v>
      </c>
      <c r="R28" s="6">
        <v>0</v>
      </c>
      <c r="S28" s="6">
        <v>2</v>
      </c>
      <c r="T28" s="6">
        <v>2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f t="shared" si="1"/>
        <v>4</v>
      </c>
      <c r="AB28" s="6">
        <v>5</v>
      </c>
      <c r="AC28" s="6">
        <v>0</v>
      </c>
      <c r="AD28" s="6">
        <v>0</v>
      </c>
      <c r="AE28" s="6">
        <v>1</v>
      </c>
      <c r="AF28" s="6">
        <v>2</v>
      </c>
      <c r="AG28" s="6">
        <f t="shared" si="2"/>
        <v>8</v>
      </c>
      <c r="AH28" s="6">
        <v>0</v>
      </c>
      <c r="AI28" s="6">
        <v>0</v>
      </c>
      <c r="AJ28" s="6">
        <v>0</v>
      </c>
      <c r="AK28" s="6">
        <v>0</v>
      </c>
      <c r="AL28" s="16">
        <f t="shared" si="3"/>
        <v>17</v>
      </c>
      <c r="AM28" s="6"/>
    </row>
    <row r="29" spans="1:39" s="8" customFormat="1" ht="15.75">
      <c r="A29" s="24">
        <v>24</v>
      </c>
      <c r="B29" s="54" t="s">
        <v>194</v>
      </c>
      <c r="C29" s="39" t="s">
        <v>92</v>
      </c>
      <c r="D29" s="32" t="s">
        <v>75</v>
      </c>
      <c r="E29" s="33" t="s">
        <v>76</v>
      </c>
      <c r="F29" s="11">
        <v>1</v>
      </c>
      <c r="G29" s="11">
        <v>0</v>
      </c>
      <c r="H29" s="11">
        <v>1</v>
      </c>
      <c r="I29" s="11">
        <v>1</v>
      </c>
      <c r="J29" s="11">
        <v>0</v>
      </c>
      <c r="K29" s="11">
        <v>1</v>
      </c>
      <c r="L29" s="11">
        <v>0</v>
      </c>
      <c r="M29" s="11">
        <v>0</v>
      </c>
      <c r="N29" s="11">
        <v>0</v>
      </c>
      <c r="O29" s="11">
        <v>0</v>
      </c>
      <c r="P29" s="11">
        <f t="shared" si="0"/>
        <v>4</v>
      </c>
      <c r="Q29" s="11">
        <v>2</v>
      </c>
      <c r="R29" s="11">
        <v>2</v>
      </c>
      <c r="S29" s="11">
        <v>2</v>
      </c>
      <c r="T29" s="11">
        <v>2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6">
        <f t="shared" si="1"/>
        <v>8</v>
      </c>
      <c r="AB29" s="11">
        <v>0</v>
      </c>
      <c r="AC29" s="11">
        <v>0</v>
      </c>
      <c r="AD29" s="11">
        <v>2</v>
      </c>
      <c r="AE29" s="11">
        <v>2</v>
      </c>
      <c r="AF29" s="11">
        <v>0</v>
      </c>
      <c r="AG29" s="6">
        <f t="shared" si="2"/>
        <v>4</v>
      </c>
      <c r="AH29" s="6">
        <v>0</v>
      </c>
      <c r="AI29" s="6">
        <v>0</v>
      </c>
      <c r="AJ29" s="6">
        <v>0</v>
      </c>
      <c r="AK29" s="6">
        <v>0</v>
      </c>
      <c r="AL29" s="16">
        <f t="shared" si="3"/>
        <v>16</v>
      </c>
      <c r="AM29" s="6"/>
    </row>
    <row r="30" spans="1:39" s="8" customFormat="1" ht="18.75" customHeight="1">
      <c r="A30" s="24">
        <v>25</v>
      </c>
      <c r="B30" s="54" t="s">
        <v>169</v>
      </c>
      <c r="C30" s="43" t="s">
        <v>89</v>
      </c>
      <c r="D30" s="32" t="s">
        <v>52</v>
      </c>
      <c r="E30" s="35" t="s">
        <v>105</v>
      </c>
      <c r="F30" s="6">
        <v>0</v>
      </c>
      <c r="G30" s="6">
        <v>1</v>
      </c>
      <c r="H30" s="6">
        <v>1</v>
      </c>
      <c r="I30" s="6">
        <v>1</v>
      </c>
      <c r="J30" s="6">
        <v>0</v>
      </c>
      <c r="K30" s="6">
        <v>1</v>
      </c>
      <c r="L30" s="6">
        <v>1</v>
      </c>
      <c r="M30" s="6">
        <v>1</v>
      </c>
      <c r="N30" s="6">
        <v>1</v>
      </c>
      <c r="O30" s="6">
        <v>0</v>
      </c>
      <c r="P30" s="11">
        <f t="shared" si="0"/>
        <v>7</v>
      </c>
      <c r="Q30" s="6">
        <v>0</v>
      </c>
      <c r="R30" s="6">
        <v>0</v>
      </c>
      <c r="S30" s="6">
        <v>0</v>
      </c>
      <c r="T30" s="6">
        <v>2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f t="shared" si="1"/>
        <v>2</v>
      </c>
      <c r="AB30" s="6">
        <v>0</v>
      </c>
      <c r="AC30" s="6">
        <v>1</v>
      </c>
      <c r="AD30" s="6">
        <v>1</v>
      </c>
      <c r="AE30" s="6">
        <v>2</v>
      </c>
      <c r="AF30" s="6">
        <v>1</v>
      </c>
      <c r="AG30" s="6">
        <f t="shared" si="2"/>
        <v>5</v>
      </c>
      <c r="AH30" s="6">
        <v>0</v>
      </c>
      <c r="AI30" s="6">
        <v>0</v>
      </c>
      <c r="AJ30" s="6">
        <v>0</v>
      </c>
      <c r="AK30" s="6">
        <v>0</v>
      </c>
      <c r="AL30" s="16">
        <v>16</v>
      </c>
      <c r="AM30" s="6"/>
    </row>
    <row r="31" spans="1:39" s="8" customFormat="1" ht="32.25" customHeight="1">
      <c r="A31" s="24">
        <v>26</v>
      </c>
      <c r="B31" s="54" t="s">
        <v>182</v>
      </c>
      <c r="C31" s="40" t="s">
        <v>81</v>
      </c>
      <c r="D31" s="41" t="s">
        <v>82</v>
      </c>
      <c r="E31" s="42" t="s">
        <v>83</v>
      </c>
      <c r="F31" s="6">
        <v>1</v>
      </c>
      <c r="G31" s="6">
        <v>1</v>
      </c>
      <c r="H31" s="6">
        <v>1</v>
      </c>
      <c r="I31" s="6">
        <v>1</v>
      </c>
      <c r="J31" s="6">
        <v>0</v>
      </c>
      <c r="K31" s="6">
        <v>1</v>
      </c>
      <c r="L31" s="6">
        <v>0</v>
      </c>
      <c r="M31" s="6">
        <v>0</v>
      </c>
      <c r="N31" s="6">
        <v>0</v>
      </c>
      <c r="O31" s="6">
        <v>1</v>
      </c>
      <c r="P31" s="11">
        <f t="shared" si="0"/>
        <v>6</v>
      </c>
      <c r="Q31" s="6">
        <v>0</v>
      </c>
      <c r="R31" s="6">
        <v>0</v>
      </c>
      <c r="S31" s="6">
        <v>2</v>
      </c>
      <c r="T31" s="6">
        <v>0</v>
      </c>
      <c r="U31" s="6">
        <v>0</v>
      </c>
      <c r="V31" s="6">
        <v>0</v>
      </c>
      <c r="W31" s="6">
        <v>2</v>
      </c>
      <c r="X31" s="6">
        <v>0</v>
      </c>
      <c r="Y31" s="6">
        <v>0</v>
      </c>
      <c r="Z31" s="6">
        <v>0</v>
      </c>
      <c r="AA31" s="6">
        <f t="shared" si="1"/>
        <v>4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f t="shared" si="2"/>
        <v>0</v>
      </c>
      <c r="AH31" s="6">
        <v>0</v>
      </c>
      <c r="AI31" s="6">
        <v>0</v>
      </c>
      <c r="AJ31" s="6">
        <v>0</v>
      </c>
      <c r="AK31" s="6">
        <v>0</v>
      </c>
      <c r="AL31" s="16">
        <f>P31+AA31+AG31+AH31+AI31+AJ31+AK31</f>
        <v>10</v>
      </c>
      <c r="AM31" s="6"/>
    </row>
    <row r="32" spans="1:39" ht="15.75">
      <c r="A32" s="9"/>
    </row>
    <row r="33" spans="1:5" ht="15.75">
      <c r="A33" s="10"/>
    </row>
    <row r="34" spans="1:5" ht="15.75">
      <c r="A34" s="9"/>
      <c r="C34" s="55" t="s">
        <v>18</v>
      </c>
      <c r="D34" s="56" t="s">
        <v>35</v>
      </c>
      <c r="E34" s="26"/>
    </row>
    <row r="35" spans="1:5" ht="33.75" customHeight="1">
      <c r="A35" s="9"/>
      <c r="C35" s="55" t="s">
        <v>19</v>
      </c>
      <c r="D35" s="57" t="s">
        <v>36</v>
      </c>
      <c r="E35" s="27"/>
    </row>
    <row r="36" spans="1:5" ht="15.75">
      <c r="A36" s="10"/>
      <c r="C36" s="55" t="s">
        <v>17</v>
      </c>
      <c r="D36" s="57" t="s">
        <v>38</v>
      </c>
      <c r="E36" s="27"/>
    </row>
    <row r="37" spans="1:5" ht="15.75">
      <c r="A37" s="9"/>
      <c r="C37" s="58"/>
      <c r="D37" s="59" t="s">
        <v>37</v>
      </c>
      <c r="E37" s="28"/>
    </row>
    <row r="38" spans="1:5" ht="15.75">
      <c r="A38" s="10"/>
      <c r="C38" s="55"/>
      <c r="D38" s="57" t="s">
        <v>39</v>
      </c>
      <c r="E38" s="27"/>
    </row>
    <row r="39" spans="1:5" ht="15.75">
      <c r="A39" s="9"/>
      <c r="C39" s="58"/>
      <c r="D39" s="59" t="s">
        <v>40</v>
      </c>
      <c r="E39" s="28"/>
    </row>
    <row r="40" spans="1:5" ht="15.75">
      <c r="A40" s="10"/>
      <c r="D40" s="25"/>
      <c r="E40" s="25"/>
    </row>
    <row r="41" spans="1:5" ht="15.75">
      <c r="A41" s="9"/>
    </row>
    <row r="42" spans="1:5" ht="15.75">
      <c r="A42" s="9"/>
    </row>
    <row r="43" spans="1:5" ht="15.75">
      <c r="A43" s="10"/>
    </row>
    <row r="44" spans="1:5" ht="15.75">
      <c r="A44" s="9"/>
    </row>
    <row r="45" spans="1:5" ht="15.75">
      <c r="A45" s="10"/>
    </row>
    <row r="46" spans="1:5" ht="15.75">
      <c r="A46" s="9"/>
    </row>
    <row r="47" spans="1:5" ht="15.75">
      <c r="A47" s="10"/>
    </row>
    <row r="48" spans="1:5" ht="15.75">
      <c r="A48" s="10"/>
    </row>
    <row r="49" spans="1:1" ht="15.75">
      <c r="A49" s="10"/>
    </row>
    <row r="50" spans="1:1" ht="15.75">
      <c r="A50" s="9"/>
    </row>
    <row r="51" spans="1:1" ht="15.75">
      <c r="A51" s="10"/>
    </row>
    <row r="52" spans="1:1" ht="15.75">
      <c r="A52" s="9"/>
    </row>
    <row r="53" spans="1:1" ht="15.75">
      <c r="A53" s="10"/>
    </row>
    <row r="54" spans="1:1" ht="15.75">
      <c r="A54" s="9"/>
    </row>
    <row r="55" spans="1:1" ht="15.75">
      <c r="A55" s="9"/>
    </row>
    <row r="56" spans="1:1" ht="15.75">
      <c r="A56" s="10"/>
    </row>
    <row r="57" spans="1:1" ht="15.75">
      <c r="A57" s="10"/>
    </row>
  </sheetData>
  <mergeCells count="3">
    <mergeCell ref="A1:AM1"/>
    <mergeCell ref="A2:AM2"/>
    <mergeCell ref="A3:B3"/>
  </mergeCells>
  <pageMargins left="0" right="0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47"/>
  <sheetViews>
    <sheetView view="pageBreakPreview" topLeftCell="F13" zoomScaleSheetLayoutView="100" workbookViewId="0">
      <selection activeCell="AK22" sqref="AK22"/>
    </sheetView>
  </sheetViews>
  <sheetFormatPr defaultRowHeight="15"/>
  <cols>
    <col min="1" max="1" width="6.5703125" customWidth="1"/>
    <col min="2" max="2" width="7.42578125" customWidth="1"/>
    <col min="3" max="3" width="35.7109375" customWidth="1"/>
    <col min="4" max="4" width="20.42578125" customWidth="1"/>
    <col min="5" max="5" width="16.7109375" customWidth="1"/>
    <col min="6" max="15" width="3.7109375" customWidth="1"/>
    <col min="16" max="16" width="7" customWidth="1"/>
    <col min="17" max="26" width="3.7109375" customWidth="1"/>
    <col min="27" max="27" width="8.140625" customWidth="1"/>
    <col min="28" max="32" width="3.7109375" customWidth="1"/>
    <col min="33" max="37" width="8.85546875" customWidth="1"/>
    <col min="38" max="38" width="6.5703125" customWidth="1"/>
    <col min="39" max="39" width="14.7109375" customWidth="1"/>
  </cols>
  <sheetData>
    <row r="1" spans="1:39" ht="18.75">
      <c r="A1" s="60" t="s">
        <v>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</row>
    <row r="2" spans="1:39" ht="24" customHeight="1">
      <c r="A2" s="60" t="s">
        <v>34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</row>
    <row r="3" spans="1:39" ht="34.5" customHeight="1">
      <c r="A3" s="62" t="s">
        <v>2</v>
      </c>
      <c r="B3" s="63"/>
      <c r="C3" s="29" t="s">
        <v>4</v>
      </c>
      <c r="D3" s="4"/>
      <c r="E3" s="2"/>
      <c r="F3" s="30" t="s">
        <v>6</v>
      </c>
      <c r="G3" s="30"/>
      <c r="H3" s="30"/>
      <c r="I3" s="1"/>
      <c r="J3" s="1"/>
      <c r="K3" s="1"/>
      <c r="L3" s="1"/>
      <c r="M3" s="1"/>
      <c r="N3" s="3"/>
      <c r="O3" s="3"/>
      <c r="P3" s="3"/>
      <c r="Q3" s="3"/>
      <c r="R3" s="12"/>
      <c r="S3" s="12"/>
      <c r="T3" s="12"/>
      <c r="U3" s="12"/>
      <c r="V3" s="12"/>
      <c r="W3" s="12"/>
      <c r="X3" s="12"/>
      <c r="Y3" s="20"/>
      <c r="Z3" s="12"/>
      <c r="AA3" s="13"/>
      <c r="AB3" s="13"/>
      <c r="AC3" s="13"/>
      <c r="AD3" s="20"/>
      <c r="AE3" s="20"/>
      <c r="AF3" s="12"/>
      <c r="AG3" s="20"/>
      <c r="AH3" s="20"/>
      <c r="AI3" s="20"/>
      <c r="AJ3" s="20"/>
      <c r="AK3" s="13"/>
      <c r="AL3" s="7"/>
      <c r="AM3" s="31">
        <v>44151</v>
      </c>
    </row>
    <row r="4" spans="1:39">
      <c r="F4" t="s">
        <v>1</v>
      </c>
    </row>
    <row r="5" spans="1:39" s="14" customFormat="1" ht="15.75">
      <c r="A5" s="15" t="s">
        <v>26</v>
      </c>
      <c r="B5" s="15" t="s">
        <v>20</v>
      </c>
      <c r="C5" s="15" t="s">
        <v>21</v>
      </c>
      <c r="D5" s="19" t="s">
        <v>22</v>
      </c>
      <c r="E5" s="15" t="s">
        <v>0</v>
      </c>
      <c r="F5" s="22" t="s">
        <v>8</v>
      </c>
      <c r="G5" s="22" t="s">
        <v>9</v>
      </c>
      <c r="H5" s="22" t="s">
        <v>7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  <c r="O5" s="22" t="s">
        <v>16</v>
      </c>
      <c r="P5" s="22" t="s">
        <v>27</v>
      </c>
      <c r="Q5" s="22" t="s">
        <v>8</v>
      </c>
      <c r="R5" s="22" t="s">
        <v>9</v>
      </c>
      <c r="S5" s="22" t="s">
        <v>7</v>
      </c>
      <c r="T5" s="22" t="s">
        <v>10</v>
      </c>
      <c r="U5" s="22" t="s">
        <v>11</v>
      </c>
      <c r="V5" s="22" t="s">
        <v>12</v>
      </c>
      <c r="W5" s="22" t="s">
        <v>13</v>
      </c>
      <c r="X5" s="22" t="s">
        <v>14</v>
      </c>
      <c r="Y5" s="22" t="s">
        <v>15</v>
      </c>
      <c r="Z5" s="22" t="s">
        <v>16</v>
      </c>
      <c r="AA5" s="22" t="s">
        <v>28</v>
      </c>
      <c r="AB5" s="22" t="s">
        <v>8</v>
      </c>
      <c r="AC5" s="22" t="s">
        <v>9</v>
      </c>
      <c r="AD5" s="22" t="s">
        <v>7</v>
      </c>
      <c r="AE5" s="22" t="s">
        <v>10</v>
      </c>
      <c r="AF5" s="22" t="s">
        <v>11</v>
      </c>
      <c r="AG5" s="22" t="s">
        <v>29</v>
      </c>
      <c r="AH5" s="22" t="s">
        <v>30</v>
      </c>
      <c r="AI5" s="22" t="s">
        <v>31</v>
      </c>
      <c r="AJ5" s="22" t="s">
        <v>32</v>
      </c>
      <c r="AK5" s="22" t="s">
        <v>33</v>
      </c>
      <c r="AL5" s="22" t="s">
        <v>25</v>
      </c>
      <c r="AM5" s="23" t="s">
        <v>24</v>
      </c>
    </row>
    <row r="6" spans="1:39" s="8" customFormat="1" ht="15.75">
      <c r="A6" s="24">
        <v>1</v>
      </c>
      <c r="B6" s="54" t="s">
        <v>162</v>
      </c>
      <c r="C6" s="17" t="s">
        <v>47</v>
      </c>
      <c r="D6" s="32" t="s">
        <v>48</v>
      </c>
      <c r="E6" s="33" t="s">
        <v>36</v>
      </c>
      <c r="F6" s="6">
        <v>1</v>
      </c>
      <c r="G6" s="6">
        <v>1</v>
      </c>
      <c r="H6" s="6">
        <v>0</v>
      </c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1</v>
      </c>
      <c r="P6" s="6">
        <v>4</v>
      </c>
      <c r="Q6" s="6">
        <v>2</v>
      </c>
      <c r="R6" s="6">
        <v>2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2</v>
      </c>
      <c r="Z6" s="6">
        <v>0</v>
      </c>
      <c r="AA6" s="6">
        <v>6</v>
      </c>
      <c r="AB6" s="6">
        <v>5</v>
      </c>
      <c r="AC6" s="6">
        <v>2</v>
      </c>
      <c r="AD6" s="6">
        <v>0</v>
      </c>
      <c r="AE6" s="6">
        <v>2</v>
      </c>
      <c r="AF6" s="6">
        <v>3</v>
      </c>
      <c r="AG6" s="6">
        <v>12</v>
      </c>
      <c r="AH6" s="6">
        <v>0</v>
      </c>
      <c r="AI6" s="6">
        <v>0</v>
      </c>
      <c r="AJ6" s="6">
        <v>0</v>
      </c>
      <c r="AK6" s="6">
        <v>10</v>
      </c>
      <c r="AL6" s="16">
        <v>32</v>
      </c>
      <c r="AM6" s="6" t="s">
        <v>195</v>
      </c>
    </row>
    <row r="7" spans="1:39" s="8" customFormat="1" ht="15.75">
      <c r="A7" s="24">
        <v>2</v>
      </c>
      <c r="B7" s="54" t="s">
        <v>168</v>
      </c>
      <c r="C7" s="17" t="s">
        <v>55</v>
      </c>
      <c r="D7" s="32" t="s">
        <v>56</v>
      </c>
      <c r="E7" s="21" t="s">
        <v>38</v>
      </c>
      <c r="F7" s="11">
        <v>0</v>
      </c>
      <c r="G7" s="11">
        <v>1</v>
      </c>
      <c r="H7" s="11">
        <v>1</v>
      </c>
      <c r="I7" s="11">
        <v>1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3</v>
      </c>
      <c r="Q7" s="11">
        <v>2</v>
      </c>
      <c r="R7" s="11">
        <v>2</v>
      </c>
      <c r="S7" s="11">
        <v>2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6">
        <v>6</v>
      </c>
      <c r="AB7" s="11">
        <v>5</v>
      </c>
      <c r="AC7" s="11">
        <v>0</v>
      </c>
      <c r="AD7" s="11">
        <v>0</v>
      </c>
      <c r="AE7" s="11">
        <v>2</v>
      </c>
      <c r="AF7" s="11">
        <v>2</v>
      </c>
      <c r="AG7" s="6">
        <v>9</v>
      </c>
      <c r="AH7" s="6">
        <v>0</v>
      </c>
      <c r="AI7" s="6">
        <v>2</v>
      </c>
      <c r="AJ7" s="6">
        <v>10</v>
      </c>
      <c r="AK7" s="6">
        <v>0</v>
      </c>
      <c r="AL7" s="16">
        <v>30</v>
      </c>
      <c r="AM7" s="6" t="s">
        <v>196</v>
      </c>
    </row>
    <row r="8" spans="1:39" s="8" customFormat="1" ht="47.25">
      <c r="A8" s="24">
        <v>3</v>
      </c>
      <c r="B8" s="54" t="s">
        <v>167</v>
      </c>
      <c r="C8" s="36" t="s">
        <v>65</v>
      </c>
      <c r="D8" s="32" t="s">
        <v>63</v>
      </c>
      <c r="E8" s="33" t="s">
        <v>64</v>
      </c>
      <c r="F8" s="6">
        <v>0</v>
      </c>
      <c r="G8" s="6">
        <v>1</v>
      </c>
      <c r="H8" s="6">
        <v>1</v>
      </c>
      <c r="I8" s="6">
        <v>0</v>
      </c>
      <c r="J8" s="6">
        <v>1</v>
      </c>
      <c r="K8" s="6">
        <v>1</v>
      </c>
      <c r="L8" s="6">
        <v>0</v>
      </c>
      <c r="M8" s="6">
        <v>1</v>
      </c>
      <c r="N8" s="6">
        <v>1</v>
      </c>
      <c r="O8" s="6">
        <v>1</v>
      </c>
      <c r="P8" s="6">
        <v>7</v>
      </c>
      <c r="Q8" s="6">
        <v>0</v>
      </c>
      <c r="R8" s="6">
        <v>2</v>
      </c>
      <c r="S8" s="6">
        <v>2</v>
      </c>
      <c r="T8" s="6">
        <v>2</v>
      </c>
      <c r="U8" s="6">
        <v>2</v>
      </c>
      <c r="V8" s="6">
        <v>0</v>
      </c>
      <c r="W8" s="6">
        <v>2</v>
      </c>
      <c r="X8" s="6">
        <v>2</v>
      </c>
      <c r="Y8" s="6">
        <v>2</v>
      </c>
      <c r="Z8" s="6">
        <v>0</v>
      </c>
      <c r="AA8" s="6">
        <v>14</v>
      </c>
      <c r="AB8" s="6">
        <v>5</v>
      </c>
      <c r="AC8" s="6">
        <v>0</v>
      </c>
      <c r="AD8" s="6">
        <v>0</v>
      </c>
      <c r="AE8" s="6">
        <v>0</v>
      </c>
      <c r="AF8" s="6">
        <v>0</v>
      </c>
      <c r="AG8" s="6">
        <v>5</v>
      </c>
      <c r="AH8" s="6">
        <v>0</v>
      </c>
      <c r="AI8" s="6">
        <v>0</v>
      </c>
      <c r="AJ8" s="6">
        <v>0</v>
      </c>
      <c r="AK8" s="6">
        <v>0</v>
      </c>
      <c r="AL8" s="16">
        <v>26</v>
      </c>
      <c r="AM8" s="6" t="s">
        <v>196</v>
      </c>
    </row>
    <row r="9" spans="1:39" s="8" customFormat="1" ht="15.75">
      <c r="A9" s="24">
        <v>4</v>
      </c>
      <c r="B9" s="54" t="s">
        <v>156</v>
      </c>
      <c r="C9" s="17" t="s">
        <v>44</v>
      </c>
      <c r="D9" s="32" t="s">
        <v>45</v>
      </c>
      <c r="E9" s="33" t="s">
        <v>46</v>
      </c>
      <c r="F9" s="6">
        <v>0</v>
      </c>
      <c r="G9" s="6">
        <v>0</v>
      </c>
      <c r="H9" s="6">
        <v>1</v>
      </c>
      <c r="I9" s="6">
        <v>1</v>
      </c>
      <c r="J9" s="6">
        <v>0</v>
      </c>
      <c r="K9" s="6">
        <v>0</v>
      </c>
      <c r="L9" s="6">
        <v>0</v>
      </c>
      <c r="M9" s="6">
        <v>0</v>
      </c>
      <c r="N9" s="6">
        <v>1</v>
      </c>
      <c r="O9" s="6">
        <v>1</v>
      </c>
      <c r="P9" s="6">
        <v>4</v>
      </c>
      <c r="Q9" s="6">
        <v>0</v>
      </c>
      <c r="R9" s="6">
        <v>0</v>
      </c>
      <c r="S9" s="6">
        <v>0</v>
      </c>
      <c r="T9" s="6">
        <v>2</v>
      </c>
      <c r="U9" s="6">
        <v>0</v>
      </c>
      <c r="V9" s="6">
        <v>2</v>
      </c>
      <c r="W9" s="6">
        <v>2</v>
      </c>
      <c r="X9" s="6">
        <v>0</v>
      </c>
      <c r="Y9" s="6">
        <v>0</v>
      </c>
      <c r="Z9" s="6">
        <v>0</v>
      </c>
      <c r="AA9" s="6">
        <v>6</v>
      </c>
      <c r="AB9" s="6">
        <v>0</v>
      </c>
      <c r="AC9" s="6">
        <v>2</v>
      </c>
      <c r="AD9" s="6">
        <v>0</v>
      </c>
      <c r="AE9" s="6">
        <v>0</v>
      </c>
      <c r="AF9" s="6">
        <v>2</v>
      </c>
      <c r="AG9" s="6">
        <v>4</v>
      </c>
      <c r="AH9" s="6">
        <v>0</v>
      </c>
      <c r="AI9" s="6">
        <v>2</v>
      </c>
      <c r="AJ9" s="6">
        <v>0</v>
      </c>
      <c r="AK9" s="6">
        <v>10</v>
      </c>
      <c r="AL9" s="16">
        <v>26</v>
      </c>
      <c r="AM9" s="6" t="s">
        <v>196</v>
      </c>
    </row>
    <row r="10" spans="1:39" s="8" customFormat="1" ht="15.75">
      <c r="A10" s="24">
        <v>5</v>
      </c>
      <c r="B10" s="54" t="s">
        <v>157</v>
      </c>
      <c r="C10" s="17" t="s">
        <v>41</v>
      </c>
      <c r="D10" s="32" t="s">
        <v>42</v>
      </c>
      <c r="E10" s="33" t="s">
        <v>43</v>
      </c>
      <c r="F10" s="6">
        <v>0</v>
      </c>
      <c r="G10" s="6">
        <v>0</v>
      </c>
      <c r="H10" s="6">
        <v>1</v>
      </c>
      <c r="I10" s="6">
        <v>0</v>
      </c>
      <c r="J10" s="6">
        <v>1</v>
      </c>
      <c r="K10" s="6">
        <v>1</v>
      </c>
      <c r="L10" s="6">
        <v>0</v>
      </c>
      <c r="M10" s="6">
        <v>1</v>
      </c>
      <c r="N10" s="6">
        <v>1</v>
      </c>
      <c r="O10" s="6">
        <v>1</v>
      </c>
      <c r="P10" s="6">
        <v>6</v>
      </c>
      <c r="Q10" s="6">
        <v>2</v>
      </c>
      <c r="R10" s="6">
        <v>2</v>
      </c>
      <c r="S10" s="6">
        <v>0</v>
      </c>
      <c r="T10" s="6">
        <v>0</v>
      </c>
      <c r="U10" s="6">
        <v>0</v>
      </c>
      <c r="V10" s="6">
        <v>2</v>
      </c>
      <c r="W10" s="6">
        <v>0</v>
      </c>
      <c r="X10" s="6">
        <v>0</v>
      </c>
      <c r="Y10" s="6">
        <v>0</v>
      </c>
      <c r="Z10" s="6">
        <v>0</v>
      </c>
      <c r="AA10" s="6">
        <v>6</v>
      </c>
      <c r="AB10" s="6">
        <v>2</v>
      </c>
      <c r="AC10" s="6">
        <v>2</v>
      </c>
      <c r="AD10" s="6">
        <v>0</v>
      </c>
      <c r="AE10" s="6">
        <v>2</v>
      </c>
      <c r="AF10" s="6">
        <v>0</v>
      </c>
      <c r="AG10" s="6">
        <v>6</v>
      </c>
      <c r="AH10" s="6">
        <v>0</v>
      </c>
      <c r="AI10" s="6">
        <v>2</v>
      </c>
      <c r="AJ10" s="6">
        <v>0</v>
      </c>
      <c r="AK10" s="6">
        <v>5</v>
      </c>
      <c r="AL10" s="16">
        <v>25</v>
      </c>
      <c r="AM10" s="6"/>
    </row>
    <row r="11" spans="1:39" s="8" customFormat="1" ht="15.75">
      <c r="A11" s="24">
        <v>6</v>
      </c>
      <c r="B11" s="54" t="s">
        <v>159</v>
      </c>
      <c r="C11" s="17" t="s">
        <v>57</v>
      </c>
      <c r="D11" s="32" t="s">
        <v>48</v>
      </c>
      <c r="E11" s="21" t="s">
        <v>36</v>
      </c>
      <c r="F11" s="6">
        <v>1</v>
      </c>
      <c r="G11" s="6">
        <v>1</v>
      </c>
      <c r="H11" s="6">
        <v>0</v>
      </c>
      <c r="I11" s="6">
        <v>1</v>
      </c>
      <c r="J11" s="6">
        <v>0</v>
      </c>
      <c r="K11" s="6">
        <v>0</v>
      </c>
      <c r="L11" s="6">
        <v>1</v>
      </c>
      <c r="M11" s="6">
        <v>0</v>
      </c>
      <c r="N11" s="6">
        <v>0</v>
      </c>
      <c r="O11" s="6">
        <v>1</v>
      </c>
      <c r="P11" s="6">
        <v>5</v>
      </c>
      <c r="Q11" s="6">
        <v>2</v>
      </c>
      <c r="R11" s="6">
        <v>2</v>
      </c>
      <c r="S11" s="6">
        <v>2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6</v>
      </c>
      <c r="AB11" s="6">
        <v>5</v>
      </c>
      <c r="AC11" s="6">
        <v>1</v>
      </c>
      <c r="AD11" s="6">
        <v>2</v>
      </c>
      <c r="AE11" s="6">
        <v>2</v>
      </c>
      <c r="AF11" s="6">
        <v>2</v>
      </c>
      <c r="AG11" s="6">
        <v>12</v>
      </c>
      <c r="AH11" s="6">
        <v>0</v>
      </c>
      <c r="AI11" s="6">
        <v>0</v>
      </c>
      <c r="AJ11" s="6">
        <v>0</v>
      </c>
      <c r="AK11" s="6">
        <v>0</v>
      </c>
      <c r="AL11" s="16">
        <v>23</v>
      </c>
      <c r="AM11" s="6"/>
    </row>
    <row r="12" spans="1:39" s="8" customFormat="1" ht="19.5" customHeight="1">
      <c r="A12" s="24">
        <v>7</v>
      </c>
      <c r="B12" s="54" t="s">
        <v>153</v>
      </c>
      <c r="C12" s="17" t="s">
        <v>66</v>
      </c>
      <c r="D12" s="32" t="s">
        <v>52</v>
      </c>
      <c r="E12" s="35" t="s">
        <v>37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1</v>
      </c>
      <c r="N12" s="11">
        <v>1</v>
      </c>
      <c r="O12" s="11">
        <v>1</v>
      </c>
      <c r="P12" s="11">
        <v>3</v>
      </c>
      <c r="Q12" s="11">
        <v>2</v>
      </c>
      <c r="R12" s="11">
        <v>0</v>
      </c>
      <c r="S12" s="11">
        <v>2</v>
      </c>
      <c r="T12" s="11">
        <v>0</v>
      </c>
      <c r="U12" s="11">
        <v>0</v>
      </c>
      <c r="V12" s="11">
        <v>0</v>
      </c>
      <c r="W12" s="11">
        <v>0</v>
      </c>
      <c r="X12" s="11">
        <v>2</v>
      </c>
      <c r="Y12" s="11">
        <v>0</v>
      </c>
      <c r="Z12" s="11">
        <v>0</v>
      </c>
      <c r="AA12" s="6">
        <v>6</v>
      </c>
      <c r="AB12" s="11">
        <v>5</v>
      </c>
      <c r="AC12" s="11">
        <v>2</v>
      </c>
      <c r="AD12" s="11">
        <v>2</v>
      </c>
      <c r="AE12" s="11">
        <v>2</v>
      </c>
      <c r="AF12" s="11">
        <v>2</v>
      </c>
      <c r="AG12" s="6">
        <v>13</v>
      </c>
      <c r="AH12" s="6">
        <v>0</v>
      </c>
      <c r="AI12" s="6">
        <v>0</v>
      </c>
      <c r="AJ12" s="6">
        <v>0</v>
      </c>
      <c r="AK12" s="6">
        <v>0</v>
      </c>
      <c r="AL12" s="16">
        <v>22</v>
      </c>
      <c r="AM12" s="6"/>
    </row>
    <row r="13" spans="1:39" s="8" customFormat="1" ht="18.75" customHeight="1">
      <c r="A13" s="24">
        <v>8</v>
      </c>
      <c r="B13" s="54" t="s">
        <v>154</v>
      </c>
      <c r="C13" s="34" t="s">
        <v>51</v>
      </c>
      <c r="D13" s="32" t="s">
        <v>52</v>
      </c>
      <c r="E13" s="35" t="s">
        <v>37</v>
      </c>
      <c r="F13" s="6">
        <v>1</v>
      </c>
      <c r="G13" s="6">
        <v>1</v>
      </c>
      <c r="H13" s="6">
        <v>1</v>
      </c>
      <c r="I13" s="6">
        <v>1</v>
      </c>
      <c r="J13" s="6">
        <v>1</v>
      </c>
      <c r="K13" s="6">
        <v>0</v>
      </c>
      <c r="L13" s="6">
        <v>0</v>
      </c>
      <c r="M13" s="6">
        <v>0</v>
      </c>
      <c r="N13" s="6">
        <v>1</v>
      </c>
      <c r="O13" s="6">
        <v>1</v>
      </c>
      <c r="P13" s="6">
        <v>7</v>
      </c>
      <c r="Q13" s="6">
        <v>2</v>
      </c>
      <c r="R13" s="6">
        <v>2</v>
      </c>
      <c r="S13" s="6">
        <v>2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2</v>
      </c>
      <c r="AA13" s="6">
        <v>8</v>
      </c>
      <c r="AB13" s="6">
        <v>5</v>
      </c>
      <c r="AC13" s="6">
        <v>0</v>
      </c>
      <c r="AD13" s="6">
        <v>0</v>
      </c>
      <c r="AE13" s="6">
        <v>2</v>
      </c>
      <c r="AF13" s="6">
        <v>0</v>
      </c>
      <c r="AG13" s="6">
        <v>7</v>
      </c>
      <c r="AH13" s="6">
        <v>0</v>
      </c>
      <c r="AI13" s="6">
        <v>0</v>
      </c>
      <c r="AJ13" s="6">
        <v>0</v>
      </c>
      <c r="AK13" s="6">
        <v>0</v>
      </c>
      <c r="AL13" s="16">
        <v>22</v>
      </c>
      <c r="AM13" s="6"/>
    </row>
    <row r="14" spans="1:39" s="8" customFormat="1" ht="15.75">
      <c r="A14" s="24">
        <v>9</v>
      </c>
      <c r="B14" s="54" t="s">
        <v>158</v>
      </c>
      <c r="C14" s="17" t="s">
        <v>62</v>
      </c>
      <c r="D14" s="32" t="s">
        <v>48</v>
      </c>
      <c r="E14" s="21" t="s">
        <v>36</v>
      </c>
      <c r="F14" s="6">
        <v>1</v>
      </c>
      <c r="G14" s="6">
        <v>1</v>
      </c>
      <c r="H14" s="6">
        <v>1</v>
      </c>
      <c r="I14" s="6">
        <v>0</v>
      </c>
      <c r="J14" s="6">
        <v>1</v>
      </c>
      <c r="K14" s="6">
        <v>1</v>
      </c>
      <c r="L14" s="6">
        <v>0</v>
      </c>
      <c r="M14" s="6">
        <v>0</v>
      </c>
      <c r="N14" s="6">
        <v>0</v>
      </c>
      <c r="O14" s="6">
        <v>1</v>
      </c>
      <c r="P14" s="6">
        <v>6</v>
      </c>
      <c r="Q14" s="6">
        <v>2</v>
      </c>
      <c r="R14" s="6">
        <v>0</v>
      </c>
      <c r="S14" s="6">
        <v>0</v>
      </c>
      <c r="T14" s="6">
        <v>0</v>
      </c>
      <c r="U14" s="6">
        <v>0</v>
      </c>
      <c r="V14" s="6">
        <v>2</v>
      </c>
      <c r="W14" s="6">
        <v>0</v>
      </c>
      <c r="X14" s="6">
        <v>0</v>
      </c>
      <c r="Y14" s="6">
        <v>2</v>
      </c>
      <c r="Z14" s="6">
        <v>0</v>
      </c>
      <c r="AA14" s="6">
        <v>6</v>
      </c>
      <c r="AB14" s="6">
        <v>0</v>
      </c>
      <c r="AC14" s="6">
        <v>2</v>
      </c>
      <c r="AD14" s="6">
        <v>2</v>
      </c>
      <c r="AE14" s="6">
        <v>2</v>
      </c>
      <c r="AF14" s="6">
        <v>3</v>
      </c>
      <c r="AG14" s="6">
        <v>9</v>
      </c>
      <c r="AH14" s="6">
        <v>0</v>
      </c>
      <c r="AI14" s="6">
        <v>0</v>
      </c>
      <c r="AJ14" s="6">
        <v>0</v>
      </c>
      <c r="AK14" s="6">
        <v>0</v>
      </c>
      <c r="AL14" s="16">
        <v>21</v>
      </c>
      <c r="AM14" s="6"/>
    </row>
    <row r="15" spans="1:39" s="8" customFormat="1" ht="15.75">
      <c r="A15" s="24">
        <v>10</v>
      </c>
      <c r="B15" s="54" t="s">
        <v>160</v>
      </c>
      <c r="C15" s="18" t="s">
        <v>68</v>
      </c>
      <c r="D15" s="32" t="s">
        <v>48</v>
      </c>
      <c r="E15" s="21" t="s">
        <v>36</v>
      </c>
      <c r="F15" s="6">
        <v>1</v>
      </c>
      <c r="G15" s="6">
        <v>0</v>
      </c>
      <c r="H15" s="6">
        <v>0</v>
      </c>
      <c r="I15" s="6">
        <v>0</v>
      </c>
      <c r="J15" s="6">
        <v>1</v>
      </c>
      <c r="K15" s="6">
        <v>0</v>
      </c>
      <c r="L15" s="6">
        <v>1</v>
      </c>
      <c r="M15" s="6">
        <v>0</v>
      </c>
      <c r="N15" s="6">
        <v>1</v>
      </c>
      <c r="O15" s="6">
        <v>1</v>
      </c>
      <c r="P15" s="6">
        <v>5</v>
      </c>
      <c r="Q15" s="6">
        <v>2</v>
      </c>
      <c r="R15" s="6">
        <v>0</v>
      </c>
      <c r="S15" s="6">
        <v>2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4</v>
      </c>
      <c r="AB15" s="6">
        <v>5</v>
      </c>
      <c r="AC15" s="6">
        <v>2</v>
      </c>
      <c r="AD15" s="6">
        <v>0</v>
      </c>
      <c r="AE15" s="6">
        <v>2</v>
      </c>
      <c r="AF15" s="6">
        <v>0</v>
      </c>
      <c r="AG15" s="6">
        <v>9</v>
      </c>
      <c r="AH15" s="6">
        <v>0</v>
      </c>
      <c r="AI15" s="6">
        <v>2</v>
      </c>
      <c r="AJ15" s="6">
        <v>0</v>
      </c>
      <c r="AK15" s="6">
        <v>0</v>
      </c>
      <c r="AL15" s="16">
        <v>20</v>
      </c>
      <c r="AM15" s="5"/>
    </row>
    <row r="16" spans="1:39" s="8" customFormat="1" ht="47.25">
      <c r="A16" s="24">
        <v>11</v>
      </c>
      <c r="B16" s="54" t="s">
        <v>163</v>
      </c>
      <c r="C16" s="17" t="s">
        <v>61</v>
      </c>
      <c r="D16" s="32" t="s">
        <v>59</v>
      </c>
      <c r="E16" s="21" t="s">
        <v>60</v>
      </c>
      <c r="F16" s="6">
        <v>1</v>
      </c>
      <c r="G16" s="6">
        <v>1</v>
      </c>
      <c r="H16" s="6">
        <v>0</v>
      </c>
      <c r="I16" s="6">
        <v>0</v>
      </c>
      <c r="J16" s="6">
        <v>1</v>
      </c>
      <c r="K16" s="6">
        <v>0</v>
      </c>
      <c r="L16" s="6">
        <v>0</v>
      </c>
      <c r="M16" s="6">
        <v>1</v>
      </c>
      <c r="N16" s="6">
        <v>1</v>
      </c>
      <c r="O16" s="6">
        <v>0</v>
      </c>
      <c r="P16" s="6">
        <v>5</v>
      </c>
      <c r="Q16" s="6">
        <v>0</v>
      </c>
      <c r="R16" s="6">
        <v>2</v>
      </c>
      <c r="S16" s="6">
        <v>2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4</v>
      </c>
      <c r="AB16" s="6">
        <v>5</v>
      </c>
      <c r="AC16" s="6">
        <v>0</v>
      </c>
      <c r="AD16" s="6">
        <v>2</v>
      </c>
      <c r="AE16" s="6">
        <v>0</v>
      </c>
      <c r="AF16" s="6">
        <v>0</v>
      </c>
      <c r="AG16" s="6">
        <v>7</v>
      </c>
      <c r="AH16" s="6">
        <v>0</v>
      </c>
      <c r="AI16" s="6">
        <v>0</v>
      </c>
      <c r="AJ16" s="6">
        <v>0</v>
      </c>
      <c r="AK16" s="6">
        <v>0</v>
      </c>
      <c r="AL16" s="16">
        <v>16</v>
      </c>
      <c r="AM16" s="6"/>
    </row>
    <row r="17" spans="1:39" s="8" customFormat="1" ht="15.75">
      <c r="A17" s="24">
        <v>12</v>
      </c>
      <c r="B17" s="54" t="s">
        <v>161</v>
      </c>
      <c r="C17" s="17" t="s">
        <v>53</v>
      </c>
      <c r="D17" s="32" t="s">
        <v>48</v>
      </c>
      <c r="E17" s="21" t="s">
        <v>36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2</v>
      </c>
      <c r="S17" s="6">
        <v>2</v>
      </c>
      <c r="T17" s="6">
        <v>0</v>
      </c>
      <c r="U17" s="6">
        <v>0</v>
      </c>
      <c r="V17" s="6">
        <v>2</v>
      </c>
      <c r="W17" s="6">
        <v>0</v>
      </c>
      <c r="X17" s="6">
        <v>0</v>
      </c>
      <c r="Y17" s="6">
        <v>2</v>
      </c>
      <c r="Z17" s="6">
        <v>0</v>
      </c>
      <c r="AA17" s="6">
        <v>8</v>
      </c>
      <c r="AB17" s="6">
        <v>5</v>
      </c>
      <c r="AC17" s="6">
        <v>0</v>
      </c>
      <c r="AD17" s="6">
        <v>0</v>
      </c>
      <c r="AE17" s="6">
        <v>0</v>
      </c>
      <c r="AF17" s="6">
        <v>0</v>
      </c>
      <c r="AG17" s="6">
        <v>5</v>
      </c>
      <c r="AH17" s="6">
        <v>0</v>
      </c>
      <c r="AI17" s="6">
        <v>2</v>
      </c>
      <c r="AJ17" s="6">
        <v>0</v>
      </c>
      <c r="AK17" s="6">
        <v>0</v>
      </c>
      <c r="AL17" s="16">
        <v>15</v>
      </c>
      <c r="AM17" s="6"/>
    </row>
    <row r="18" spans="1:39" s="8" customFormat="1" ht="47.25">
      <c r="A18" s="24">
        <v>13</v>
      </c>
      <c r="B18" s="54" t="s">
        <v>164</v>
      </c>
      <c r="C18" s="17" t="s">
        <v>58</v>
      </c>
      <c r="D18" s="32" t="s">
        <v>59</v>
      </c>
      <c r="E18" s="33" t="s">
        <v>60</v>
      </c>
      <c r="F18" s="6">
        <v>1</v>
      </c>
      <c r="G18" s="6">
        <v>0</v>
      </c>
      <c r="H18" s="6">
        <v>0</v>
      </c>
      <c r="I18" s="6">
        <v>0</v>
      </c>
      <c r="J18" s="6">
        <v>1</v>
      </c>
      <c r="K18" s="6">
        <v>0</v>
      </c>
      <c r="L18" s="6">
        <v>0</v>
      </c>
      <c r="M18" s="6">
        <v>1</v>
      </c>
      <c r="N18" s="6">
        <v>1</v>
      </c>
      <c r="O18" s="6">
        <v>1</v>
      </c>
      <c r="P18" s="6">
        <v>5</v>
      </c>
      <c r="Q18" s="6">
        <v>0</v>
      </c>
      <c r="R18" s="6">
        <v>2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2</v>
      </c>
      <c r="AB18" s="6">
        <v>5</v>
      </c>
      <c r="AC18" s="6">
        <v>0</v>
      </c>
      <c r="AD18" s="6">
        <v>0</v>
      </c>
      <c r="AE18" s="6">
        <v>2</v>
      </c>
      <c r="AF18" s="6">
        <v>0</v>
      </c>
      <c r="AG18" s="6">
        <v>7</v>
      </c>
      <c r="AH18" s="6">
        <v>0</v>
      </c>
      <c r="AI18" s="6">
        <v>0</v>
      </c>
      <c r="AJ18" s="6">
        <v>0</v>
      </c>
      <c r="AK18" s="6">
        <v>0</v>
      </c>
      <c r="AL18" s="16">
        <v>14</v>
      </c>
      <c r="AM18" s="6"/>
    </row>
    <row r="19" spans="1:39" s="8" customFormat="1" ht="21" customHeight="1">
      <c r="A19" s="24">
        <v>14</v>
      </c>
      <c r="B19" s="54" t="s">
        <v>155</v>
      </c>
      <c r="C19" s="37" t="s">
        <v>67</v>
      </c>
      <c r="D19" s="32" t="s">
        <v>52</v>
      </c>
      <c r="E19" s="35" t="s">
        <v>37</v>
      </c>
      <c r="F19" s="6">
        <v>1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1</v>
      </c>
      <c r="P19" s="6">
        <v>2</v>
      </c>
      <c r="Q19" s="6">
        <v>0</v>
      </c>
      <c r="R19" s="6">
        <v>0</v>
      </c>
      <c r="S19" s="6">
        <v>2</v>
      </c>
      <c r="T19" s="6">
        <v>0</v>
      </c>
      <c r="U19" s="6">
        <v>0</v>
      </c>
      <c r="V19" s="6">
        <v>2</v>
      </c>
      <c r="W19" s="6">
        <v>0</v>
      </c>
      <c r="X19" s="6">
        <v>2</v>
      </c>
      <c r="Y19" s="6">
        <v>0</v>
      </c>
      <c r="Z19" s="6">
        <v>0</v>
      </c>
      <c r="AA19" s="6">
        <v>6</v>
      </c>
      <c r="AB19" s="6">
        <v>2</v>
      </c>
      <c r="AC19" s="6">
        <v>2</v>
      </c>
      <c r="AD19" s="6">
        <v>0</v>
      </c>
      <c r="AE19" s="6">
        <v>0</v>
      </c>
      <c r="AF19" s="6">
        <v>0</v>
      </c>
      <c r="AG19" s="6">
        <v>4</v>
      </c>
      <c r="AH19" s="6">
        <v>0</v>
      </c>
      <c r="AI19" s="6">
        <v>2</v>
      </c>
      <c r="AJ19" s="6">
        <v>0</v>
      </c>
      <c r="AK19" s="6">
        <v>0</v>
      </c>
      <c r="AL19" s="16">
        <v>14</v>
      </c>
      <c r="AM19" s="5"/>
    </row>
    <row r="20" spans="1:39" s="8" customFormat="1" ht="21.75" customHeight="1">
      <c r="A20" s="24">
        <v>15</v>
      </c>
      <c r="B20" s="54" t="s">
        <v>166</v>
      </c>
      <c r="C20" s="17" t="s">
        <v>49</v>
      </c>
      <c r="D20" s="32" t="s">
        <v>50</v>
      </c>
      <c r="E20" s="33" t="s">
        <v>40</v>
      </c>
      <c r="F20" s="6">
        <v>1</v>
      </c>
      <c r="G20" s="6">
        <v>1</v>
      </c>
      <c r="H20" s="6">
        <v>0</v>
      </c>
      <c r="I20" s="6">
        <v>1</v>
      </c>
      <c r="J20" s="6">
        <v>1</v>
      </c>
      <c r="K20" s="6">
        <v>0</v>
      </c>
      <c r="L20" s="6">
        <v>1</v>
      </c>
      <c r="M20" s="6">
        <v>1</v>
      </c>
      <c r="N20" s="6">
        <v>0</v>
      </c>
      <c r="O20" s="6">
        <v>0</v>
      </c>
      <c r="P20" s="6">
        <v>6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5</v>
      </c>
      <c r="AC20" s="6">
        <v>0</v>
      </c>
      <c r="AD20" s="6">
        <v>2</v>
      </c>
      <c r="AE20" s="6">
        <v>0</v>
      </c>
      <c r="AF20" s="6">
        <v>0</v>
      </c>
      <c r="AG20" s="6">
        <v>7</v>
      </c>
      <c r="AH20" s="6">
        <v>0</v>
      </c>
      <c r="AI20" s="6">
        <v>0</v>
      </c>
      <c r="AJ20" s="6">
        <v>0</v>
      </c>
      <c r="AK20" s="6">
        <v>0</v>
      </c>
      <c r="AL20" s="16">
        <v>13</v>
      </c>
      <c r="AM20" s="6"/>
    </row>
    <row r="21" spans="1:39" s="8" customFormat="1" ht="20.25" customHeight="1">
      <c r="A21" s="24">
        <v>16</v>
      </c>
      <c r="B21" s="54" t="s">
        <v>165</v>
      </c>
      <c r="C21" s="17" t="s">
        <v>54</v>
      </c>
      <c r="D21" s="32" t="s">
        <v>50</v>
      </c>
      <c r="E21" s="33" t="s">
        <v>40</v>
      </c>
      <c r="F21" s="6">
        <v>0</v>
      </c>
      <c r="G21" s="6">
        <v>0</v>
      </c>
      <c r="H21" s="6">
        <v>1</v>
      </c>
      <c r="I21" s="6">
        <v>0</v>
      </c>
      <c r="J21" s="6">
        <v>1</v>
      </c>
      <c r="K21" s="6">
        <v>0</v>
      </c>
      <c r="L21" s="6">
        <v>1</v>
      </c>
      <c r="M21" s="6">
        <v>1</v>
      </c>
      <c r="N21" s="6">
        <v>1</v>
      </c>
      <c r="O21" s="6">
        <v>0</v>
      </c>
      <c r="P21" s="6">
        <v>5</v>
      </c>
      <c r="Q21" s="6">
        <v>0</v>
      </c>
      <c r="R21" s="6">
        <v>0</v>
      </c>
      <c r="S21" s="6">
        <v>2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2</v>
      </c>
      <c r="AB21" s="6">
        <v>0</v>
      </c>
      <c r="AC21" s="6">
        <v>0</v>
      </c>
      <c r="AD21" s="6">
        <v>0</v>
      </c>
      <c r="AE21" s="6">
        <v>2</v>
      </c>
      <c r="AF21" s="6">
        <v>0</v>
      </c>
      <c r="AG21" s="6">
        <v>2</v>
      </c>
      <c r="AH21" s="6">
        <v>0</v>
      </c>
      <c r="AI21" s="6">
        <v>0</v>
      </c>
      <c r="AJ21" s="6">
        <v>0</v>
      </c>
      <c r="AK21" s="6">
        <v>0</v>
      </c>
      <c r="AL21" s="16">
        <v>9</v>
      </c>
      <c r="AM21" s="6"/>
    </row>
    <row r="22" spans="1:39" ht="15.75">
      <c r="A22" s="9"/>
    </row>
    <row r="23" spans="1:39" ht="15.75">
      <c r="A23" s="10"/>
    </row>
    <row r="24" spans="1:39" ht="15.75">
      <c r="A24" s="9"/>
      <c r="C24" s="55" t="s">
        <v>18</v>
      </c>
      <c r="D24" s="56" t="s">
        <v>35</v>
      </c>
      <c r="E24" s="26"/>
    </row>
    <row r="25" spans="1:39" ht="33.75" customHeight="1">
      <c r="A25" s="9"/>
      <c r="C25" s="55" t="s">
        <v>19</v>
      </c>
      <c r="D25" s="57" t="s">
        <v>36</v>
      </c>
      <c r="E25" s="27"/>
    </row>
    <row r="26" spans="1:39" ht="15.75">
      <c r="A26" s="10"/>
      <c r="C26" s="55" t="s">
        <v>17</v>
      </c>
      <c r="D26" s="57" t="s">
        <v>38</v>
      </c>
      <c r="E26" s="27"/>
    </row>
    <row r="27" spans="1:39" ht="15.75">
      <c r="A27" s="9"/>
      <c r="C27" s="58"/>
      <c r="D27" s="59" t="s">
        <v>37</v>
      </c>
      <c r="E27" s="28"/>
    </row>
    <row r="28" spans="1:39" ht="15.75">
      <c r="A28" s="10"/>
      <c r="C28" s="55"/>
      <c r="D28" s="57" t="s">
        <v>39</v>
      </c>
      <c r="E28" s="27"/>
    </row>
    <row r="29" spans="1:39" ht="15.75">
      <c r="A29" s="9"/>
      <c r="C29" s="58"/>
      <c r="D29" s="59" t="s">
        <v>40</v>
      </c>
      <c r="E29" s="28"/>
    </row>
    <row r="30" spans="1:39" ht="15.75">
      <c r="A30" s="10"/>
      <c r="D30" s="25"/>
      <c r="E30" s="25"/>
    </row>
    <row r="31" spans="1:39" ht="15.75">
      <c r="A31" s="9"/>
    </row>
    <row r="32" spans="1:39" ht="15.75">
      <c r="A32" s="9"/>
    </row>
    <row r="33" spans="1:1" ht="15.75">
      <c r="A33" s="10"/>
    </row>
    <row r="34" spans="1:1" ht="15.75">
      <c r="A34" s="9"/>
    </row>
    <row r="35" spans="1:1" ht="15.75">
      <c r="A35" s="10"/>
    </row>
    <row r="36" spans="1:1" ht="15.75">
      <c r="A36" s="9"/>
    </row>
    <row r="37" spans="1:1" ht="15.75">
      <c r="A37" s="10"/>
    </row>
    <row r="38" spans="1:1" ht="15.75">
      <c r="A38" s="10"/>
    </row>
    <row r="39" spans="1:1" ht="15.75">
      <c r="A39" s="10"/>
    </row>
    <row r="40" spans="1:1" ht="15.75">
      <c r="A40" s="9"/>
    </row>
    <row r="41" spans="1:1" ht="15.75">
      <c r="A41" s="10"/>
    </row>
    <row r="42" spans="1:1" ht="15.75">
      <c r="A42" s="9"/>
    </row>
    <row r="43" spans="1:1" ht="15.75">
      <c r="A43" s="10"/>
    </row>
    <row r="44" spans="1:1" ht="15.75">
      <c r="A44" s="9"/>
    </row>
    <row r="45" spans="1:1" ht="15.75">
      <c r="A45" s="9"/>
    </row>
    <row r="46" spans="1:1" ht="15.75">
      <c r="A46" s="10"/>
    </row>
    <row r="47" spans="1:1" ht="15.75">
      <c r="A47" s="10"/>
    </row>
  </sheetData>
  <mergeCells count="3">
    <mergeCell ref="A3:B3"/>
    <mergeCell ref="A1:AM1"/>
    <mergeCell ref="A2:AM2"/>
  </mergeCells>
  <pageMargins left="0" right="0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36"/>
  <sheetViews>
    <sheetView view="pageBreakPreview" zoomScaleSheetLayoutView="100" workbookViewId="0">
      <selection activeCell="J4" sqref="J4"/>
    </sheetView>
  </sheetViews>
  <sheetFormatPr defaultRowHeight="15"/>
  <cols>
    <col min="1" max="1" width="6.5703125" customWidth="1"/>
    <col min="2" max="2" width="8.140625" customWidth="1"/>
    <col min="3" max="3" width="35.7109375" customWidth="1"/>
    <col min="4" max="4" width="20.42578125" customWidth="1"/>
    <col min="5" max="5" width="16.5703125" customWidth="1"/>
    <col min="6" max="15" width="3.7109375" customWidth="1"/>
    <col min="16" max="16" width="7" customWidth="1"/>
    <col min="17" max="26" width="3.7109375" customWidth="1"/>
    <col min="27" max="27" width="8.140625" customWidth="1"/>
    <col min="28" max="32" width="3.7109375" customWidth="1"/>
    <col min="33" max="37" width="8.85546875" customWidth="1"/>
    <col min="38" max="38" width="6.5703125" customWidth="1"/>
    <col min="39" max="39" width="14.7109375" customWidth="1"/>
  </cols>
  <sheetData>
    <row r="1" spans="1:39" ht="18.75">
      <c r="A1" s="60" t="s">
        <v>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</row>
    <row r="2" spans="1:39" ht="24" customHeight="1">
      <c r="A2" s="60" t="s">
        <v>34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</row>
    <row r="3" spans="1:39" ht="34.5" customHeight="1">
      <c r="A3" s="62" t="s">
        <v>2</v>
      </c>
      <c r="B3" s="63"/>
      <c r="C3" s="29" t="s">
        <v>4</v>
      </c>
      <c r="D3" s="4"/>
      <c r="E3" s="2"/>
      <c r="F3" s="30" t="s">
        <v>3</v>
      </c>
      <c r="G3" s="30"/>
      <c r="H3" s="30"/>
      <c r="I3" s="1"/>
      <c r="J3" s="1"/>
      <c r="K3" s="1"/>
      <c r="L3" s="1"/>
      <c r="M3" s="1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31">
        <v>44151</v>
      </c>
    </row>
    <row r="4" spans="1:39" ht="34.5" customHeight="1">
      <c r="A4" s="52"/>
      <c r="B4" s="53"/>
      <c r="C4" s="29"/>
      <c r="D4" s="4" t="s">
        <v>197</v>
      </c>
      <c r="E4" s="2"/>
      <c r="F4" s="30"/>
      <c r="G4" s="30"/>
      <c r="H4" s="30"/>
      <c r="I4" s="1"/>
      <c r="J4" s="1"/>
      <c r="K4" s="1"/>
      <c r="L4" s="1"/>
      <c r="M4" s="1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31"/>
    </row>
    <row r="5" spans="1:39">
      <c r="F5" t="s">
        <v>1</v>
      </c>
    </row>
    <row r="6" spans="1:39" s="14" customFormat="1" ht="15.75">
      <c r="A6" s="15" t="s">
        <v>26</v>
      </c>
      <c r="B6" s="15" t="s">
        <v>20</v>
      </c>
      <c r="C6" s="15" t="s">
        <v>21</v>
      </c>
      <c r="D6" s="19" t="s">
        <v>22</v>
      </c>
      <c r="E6" s="15" t="s">
        <v>0</v>
      </c>
      <c r="F6" s="22" t="s">
        <v>8</v>
      </c>
      <c r="G6" s="22" t="s">
        <v>9</v>
      </c>
      <c r="H6" s="22" t="s">
        <v>7</v>
      </c>
      <c r="I6" s="22" t="s">
        <v>10</v>
      </c>
      <c r="J6" s="22" t="s">
        <v>11</v>
      </c>
      <c r="K6" s="22" t="s">
        <v>12</v>
      </c>
      <c r="L6" s="22" t="s">
        <v>13</v>
      </c>
      <c r="M6" s="22" t="s">
        <v>14</v>
      </c>
      <c r="N6" s="22" t="s">
        <v>15</v>
      </c>
      <c r="O6" s="22" t="s">
        <v>16</v>
      </c>
      <c r="P6" s="22" t="s">
        <v>27</v>
      </c>
      <c r="Q6" s="22" t="s">
        <v>124</v>
      </c>
      <c r="R6" s="22" t="s">
        <v>125</v>
      </c>
      <c r="S6" s="22" t="s">
        <v>126</v>
      </c>
      <c r="T6" s="22" t="s">
        <v>127</v>
      </c>
      <c r="U6" s="22" t="s">
        <v>128</v>
      </c>
      <c r="V6" s="22" t="s">
        <v>129</v>
      </c>
      <c r="W6" s="22" t="s">
        <v>130</v>
      </c>
      <c r="X6" s="22" t="s">
        <v>131</v>
      </c>
      <c r="Y6" s="22" t="s">
        <v>132</v>
      </c>
      <c r="Z6" s="22" t="s">
        <v>133</v>
      </c>
      <c r="AA6" s="22" t="s">
        <v>28</v>
      </c>
      <c r="AB6" s="22" t="s">
        <v>134</v>
      </c>
      <c r="AC6" s="22" t="s">
        <v>135</v>
      </c>
      <c r="AD6" s="22" t="s">
        <v>136</v>
      </c>
      <c r="AE6" s="22" t="s">
        <v>137</v>
      </c>
      <c r="AF6" s="22" t="s">
        <v>138</v>
      </c>
      <c r="AG6" s="22" t="s">
        <v>29</v>
      </c>
      <c r="AH6" s="22" t="s">
        <v>30</v>
      </c>
      <c r="AI6" s="22" t="s">
        <v>31</v>
      </c>
      <c r="AJ6" s="22" t="s">
        <v>32</v>
      </c>
      <c r="AK6" s="22" t="s">
        <v>33</v>
      </c>
      <c r="AL6" s="22" t="s">
        <v>25</v>
      </c>
      <c r="AM6" s="23" t="s">
        <v>24</v>
      </c>
    </row>
    <row r="7" spans="1:39" s="8" customFormat="1" ht="15.75">
      <c r="A7" s="24">
        <v>1</v>
      </c>
      <c r="B7" s="54" t="s">
        <v>145</v>
      </c>
      <c r="C7" s="17" t="s">
        <v>112</v>
      </c>
      <c r="D7" s="32" t="s">
        <v>45</v>
      </c>
      <c r="E7" s="44" t="s">
        <v>46</v>
      </c>
      <c r="F7" s="6">
        <v>0</v>
      </c>
      <c r="G7" s="6">
        <v>1</v>
      </c>
      <c r="H7" s="6">
        <v>1</v>
      </c>
      <c r="I7" s="6">
        <v>1</v>
      </c>
      <c r="J7" s="6">
        <v>1</v>
      </c>
      <c r="K7" s="6">
        <v>1</v>
      </c>
      <c r="L7" s="6">
        <v>0</v>
      </c>
      <c r="M7" s="6">
        <v>1</v>
      </c>
      <c r="N7" s="6">
        <v>1</v>
      </c>
      <c r="O7" s="6">
        <v>0</v>
      </c>
      <c r="P7" s="6">
        <v>7</v>
      </c>
      <c r="Q7" s="6">
        <v>2</v>
      </c>
      <c r="R7" s="6">
        <v>0</v>
      </c>
      <c r="S7" s="6">
        <v>0</v>
      </c>
      <c r="T7" s="6">
        <v>0</v>
      </c>
      <c r="U7" s="6">
        <v>2</v>
      </c>
      <c r="V7" s="6">
        <v>2</v>
      </c>
      <c r="W7" s="6">
        <v>0</v>
      </c>
      <c r="X7" s="6">
        <v>2</v>
      </c>
      <c r="Y7" s="6">
        <v>0</v>
      </c>
      <c r="Z7" s="6">
        <v>2</v>
      </c>
      <c r="AA7" s="6">
        <v>10</v>
      </c>
      <c r="AB7" s="6">
        <v>1</v>
      </c>
      <c r="AC7" s="6">
        <v>1</v>
      </c>
      <c r="AD7" s="6">
        <v>1</v>
      </c>
      <c r="AE7" s="6">
        <v>1</v>
      </c>
      <c r="AF7" s="6">
        <v>0</v>
      </c>
      <c r="AG7" s="6">
        <v>4</v>
      </c>
      <c r="AH7" s="6">
        <v>0</v>
      </c>
      <c r="AI7" s="6">
        <v>0</v>
      </c>
      <c r="AJ7" s="6">
        <v>0</v>
      </c>
      <c r="AK7" s="6">
        <v>0</v>
      </c>
      <c r="AL7" s="16">
        <v>21</v>
      </c>
      <c r="AM7" s="6" t="s">
        <v>195</v>
      </c>
    </row>
    <row r="8" spans="1:39" s="8" customFormat="1" ht="15.75">
      <c r="A8" s="24">
        <v>2</v>
      </c>
      <c r="B8" s="54" t="s">
        <v>140</v>
      </c>
      <c r="C8" s="17" t="s">
        <v>109</v>
      </c>
      <c r="D8" s="32" t="s">
        <v>45</v>
      </c>
      <c r="E8" s="44" t="s">
        <v>46</v>
      </c>
      <c r="F8" s="6">
        <v>0</v>
      </c>
      <c r="G8" s="6">
        <v>0</v>
      </c>
      <c r="H8" s="6">
        <v>1</v>
      </c>
      <c r="I8" s="6">
        <v>1</v>
      </c>
      <c r="J8" s="6">
        <v>0</v>
      </c>
      <c r="K8" s="6">
        <v>0</v>
      </c>
      <c r="L8" s="6">
        <v>1</v>
      </c>
      <c r="M8" s="6">
        <v>1</v>
      </c>
      <c r="N8" s="6">
        <v>1</v>
      </c>
      <c r="O8" s="6">
        <v>0</v>
      </c>
      <c r="P8" s="6">
        <v>5</v>
      </c>
      <c r="Q8" s="6">
        <v>2</v>
      </c>
      <c r="R8" s="6">
        <v>0</v>
      </c>
      <c r="S8" s="6">
        <v>0</v>
      </c>
      <c r="T8" s="6">
        <v>0</v>
      </c>
      <c r="U8" s="6">
        <v>2</v>
      </c>
      <c r="V8" s="6">
        <v>2</v>
      </c>
      <c r="W8" s="6">
        <v>0</v>
      </c>
      <c r="X8" s="6">
        <v>0</v>
      </c>
      <c r="Y8" s="6">
        <v>0</v>
      </c>
      <c r="Z8" s="6">
        <v>2</v>
      </c>
      <c r="AA8" s="6">
        <v>8</v>
      </c>
      <c r="AB8" s="6">
        <v>0</v>
      </c>
      <c r="AC8" s="6">
        <v>5</v>
      </c>
      <c r="AD8" s="6">
        <v>2</v>
      </c>
      <c r="AE8" s="6">
        <v>0</v>
      </c>
      <c r="AF8" s="6">
        <v>0</v>
      </c>
      <c r="AG8" s="6">
        <v>7</v>
      </c>
      <c r="AH8" s="6">
        <v>0</v>
      </c>
      <c r="AI8" s="6">
        <v>0</v>
      </c>
      <c r="AJ8" s="6">
        <v>0</v>
      </c>
      <c r="AK8" s="6">
        <v>0</v>
      </c>
      <c r="AL8" s="16">
        <v>20</v>
      </c>
      <c r="AM8" s="6" t="s">
        <v>196</v>
      </c>
    </row>
    <row r="9" spans="1:39" s="8" customFormat="1" ht="15.75">
      <c r="A9" s="24">
        <v>3</v>
      </c>
      <c r="B9" s="54" t="s">
        <v>144</v>
      </c>
      <c r="C9" s="17" t="s">
        <v>110</v>
      </c>
      <c r="D9" s="32" t="s">
        <v>45</v>
      </c>
      <c r="E9" s="44" t="s">
        <v>46</v>
      </c>
      <c r="F9" s="6">
        <v>0</v>
      </c>
      <c r="G9" s="6">
        <v>1</v>
      </c>
      <c r="H9" s="6">
        <v>1</v>
      </c>
      <c r="I9" s="6">
        <v>1</v>
      </c>
      <c r="J9" s="6">
        <v>1</v>
      </c>
      <c r="K9" s="6">
        <v>1</v>
      </c>
      <c r="L9" s="6">
        <v>0</v>
      </c>
      <c r="M9" s="6">
        <v>0</v>
      </c>
      <c r="N9" s="6">
        <v>0</v>
      </c>
      <c r="O9" s="6">
        <v>1</v>
      </c>
      <c r="P9" s="6">
        <v>6</v>
      </c>
      <c r="Q9" s="6">
        <v>2</v>
      </c>
      <c r="R9" s="6">
        <v>0</v>
      </c>
      <c r="S9" s="6">
        <v>0</v>
      </c>
      <c r="T9" s="6">
        <v>0</v>
      </c>
      <c r="U9" s="6">
        <v>2</v>
      </c>
      <c r="V9" s="6">
        <v>0</v>
      </c>
      <c r="W9" s="6">
        <v>0</v>
      </c>
      <c r="X9" s="6">
        <v>2</v>
      </c>
      <c r="Y9" s="6">
        <v>2</v>
      </c>
      <c r="Z9" s="6">
        <v>0</v>
      </c>
      <c r="AA9" s="6">
        <v>8</v>
      </c>
      <c r="AB9" s="6">
        <v>2</v>
      </c>
      <c r="AC9" s="6">
        <v>0</v>
      </c>
      <c r="AD9" s="6">
        <v>2</v>
      </c>
      <c r="AE9" s="6">
        <v>0</v>
      </c>
      <c r="AF9" s="6">
        <v>0</v>
      </c>
      <c r="AG9" s="6">
        <v>4</v>
      </c>
      <c r="AH9" s="6">
        <v>0</v>
      </c>
      <c r="AI9" s="6">
        <v>0</v>
      </c>
      <c r="AJ9" s="6">
        <v>0</v>
      </c>
      <c r="AK9" s="6">
        <v>0</v>
      </c>
      <c r="AL9" s="16">
        <v>18</v>
      </c>
      <c r="AM9" s="6" t="s">
        <v>196</v>
      </c>
    </row>
    <row r="10" spans="1:39" s="8" customFormat="1" ht="15.75">
      <c r="A10" s="24">
        <v>4</v>
      </c>
      <c r="B10" s="54" t="s">
        <v>142</v>
      </c>
      <c r="C10" s="17" t="s">
        <v>113</v>
      </c>
      <c r="D10" s="32" t="s">
        <v>45</v>
      </c>
      <c r="E10" s="44" t="s">
        <v>46</v>
      </c>
      <c r="F10" s="6">
        <v>0</v>
      </c>
      <c r="G10" s="6">
        <v>0</v>
      </c>
      <c r="H10" s="6">
        <v>0</v>
      </c>
      <c r="I10" s="6">
        <v>0</v>
      </c>
      <c r="J10" s="6">
        <v>1</v>
      </c>
      <c r="K10" s="6">
        <v>0</v>
      </c>
      <c r="L10" s="6">
        <v>0</v>
      </c>
      <c r="M10" s="6">
        <v>1</v>
      </c>
      <c r="N10" s="6">
        <v>0</v>
      </c>
      <c r="O10" s="6">
        <v>0</v>
      </c>
      <c r="P10" s="6">
        <v>2</v>
      </c>
      <c r="Q10" s="6">
        <v>0</v>
      </c>
      <c r="R10" s="6">
        <v>0</v>
      </c>
      <c r="S10" s="6">
        <v>0</v>
      </c>
      <c r="T10" s="6">
        <v>0</v>
      </c>
      <c r="U10" s="6">
        <v>2</v>
      </c>
      <c r="V10" s="6">
        <v>0</v>
      </c>
      <c r="W10" s="6">
        <v>0</v>
      </c>
      <c r="X10" s="6">
        <v>2</v>
      </c>
      <c r="Y10" s="6">
        <v>0</v>
      </c>
      <c r="Z10" s="6">
        <v>0</v>
      </c>
      <c r="AA10" s="6">
        <v>4</v>
      </c>
      <c r="AB10" s="6">
        <v>1</v>
      </c>
      <c r="AC10" s="6">
        <v>3</v>
      </c>
      <c r="AD10" s="6">
        <v>0</v>
      </c>
      <c r="AE10" s="6">
        <v>3</v>
      </c>
      <c r="AF10" s="6">
        <v>2</v>
      </c>
      <c r="AG10" s="6">
        <v>9</v>
      </c>
      <c r="AH10" s="6">
        <v>0</v>
      </c>
      <c r="AI10" s="6">
        <v>0</v>
      </c>
      <c r="AJ10" s="6">
        <v>0</v>
      </c>
      <c r="AK10" s="6">
        <v>2</v>
      </c>
      <c r="AL10" s="16">
        <v>17</v>
      </c>
      <c r="AM10" s="6" t="s">
        <v>196</v>
      </c>
    </row>
    <row r="11" spans="1:39" ht="15.75">
      <c r="A11" s="9"/>
    </row>
    <row r="12" spans="1:39" ht="15.75">
      <c r="A12" s="10"/>
    </row>
    <row r="13" spans="1:39" ht="15.75">
      <c r="A13" s="9"/>
      <c r="C13" s="55" t="s">
        <v>18</v>
      </c>
      <c r="D13" s="56" t="s">
        <v>35</v>
      </c>
      <c r="E13" s="26"/>
    </row>
    <row r="14" spans="1:39" ht="33.75" customHeight="1">
      <c r="A14" s="9"/>
      <c r="C14" s="55" t="s">
        <v>19</v>
      </c>
      <c r="D14" s="57" t="s">
        <v>36</v>
      </c>
      <c r="E14" s="27"/>
    </row>
    <row r="15" spans="1:39" ht="15.75">
      <c r="A15" s="10"/>
      <c r="C15" s="55" t="s">
        <v>17</v>
      </c>
      <c r="D15" s="57" t="s">
        <v>38</v>
      </c>
      <c r="E15" s="27"/>
    </row>
    <row r="16" spans="1:39" ht="15.75">
      <c r="A16" s="9"/>
      <c r="C16" s="58"/>
      <c r="D16" s="59" t="s">
        <v>37</v>
      </c>
      <c r="E16" s="28"/>
    </row>
    <row r="17" spans="1:5" ht="15.75">
      <c r="A17" s="10"/>
      <c r="C17" s="55"/>
      <c r="D17" s="57" t="s">
        <v>39</v>
      </c>
      <c r="E17" s="27"/>
    </row>
    <row r="18" spans="1:5" ht="15.75">
      <c r="A18" s="9"/>
      <c r="C18" s="58"/>
      <c r="D18" s="59" t="s">
        <v>40</v>
      </c>
      <c r="E18" s="28"/>
    </row>
    <row r="19" spans="1:5" ht="15.75">
      <c r="A19" s="10"/>
      <c r="D19" s="25"/>
      <c r="E19" s="25"/>
    </row>
    <row r="20" spans="1:5" ht="15.75">
      <c r="A20" s="9"/>
    </row>
    <row r="21" spans="1:5" ht="15.75">
      <c r="A21" s="9"/>
    </row>
    <row r="22" spans="1:5" ht="15.75">
      <c r="A22" s="10"/>
    </row>
    <row r="23" spans="1:5" ht="15.75">
      <c r="A23" s="9"/>
    </row>
    <row r="24" spans="1:5" ht="15.75">
      <c r="A24" s="10"/>
    </row>
    <row r="25" spans="1:5" ht="15.75">
      <c r="A25" s="9"/>
    </row>
    <row r="26" spans="1:5" ht="15.75">
      <c r="A26" s="10"/>
    </row>
    <row r="27" spans="1:5" ht="15.75">
      <c r="A27" s="10"/>
    </row>
    <row r="28" spans="1:5" ht="15.75">
      <c r="A28" s="10"/>
    </row>
    <row r="29" spans="1:5" ht="15.75">
      <c r="A29" s="9"/>
    </row>
    <row r="30" spans="1:5" ht="15.75">
      <c r="A30" s="10"/>
    </row>
    <row r="31" spans="1:5" ht="15.75">
      <c r="A31" s="9"/>
    </row>
    <row r="32" spans="1:5" ht="15.75">
      <c r="A32" s="10"/>
    </row>
    <row r="33" spans="1:1" ht="15.75">
      <c r="A33" s="9"/>
    </row>
    <row r="34" spans="1:1" ht="15.75">
      <c r="A34" s="9"/>
    </row>
    <row r="35" spans="1:1" ht="15.75">
      <c r="A35" s="10"/>
    </row>
    <row r="36" spans="1:1" ht="15.75">
      <c r="A36" s="10"/>
    </row>
  </sheetData>
  <mergeCells count="3">
    <mergeCell ref="A1:AM1"/>
    <mergeCell ref="A2:AM2"/>
    <mergeCell ref="A3:B3"/>
  </mergeCells>
  <pageMargins left="0" right="0" top="0.74803149606299213" bottom="0.7480314960629921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39"/>
  <sheetViews>
    <sheetView view="pageBreakPreview" zoomScaleSheetLayoutView="100" workbookViewId="0">
      <selection activeCell="L17" sqref="L17"/>
    </sheetView>
  </sheetViews>
  <sheetFormatPr defaultRowHeight="15"/>
  <cols>
    <col min="1" max="1" width="6.5703125" customWidth="1"/>
    <col min="2" max="2" width="8.140625" customWidth="1"/>
    <col min="3" max="3" width="35.7109375" customWidth="1"/>
    <col min="4" max="4" width="20.42578125" customWidth="1"/>
    <col min="5" max="5" width="16.5703125" customWidth="1"/>
    <col min="6" max="15" width="3.7109375" customWidth="1"/>
    <col min="16" max="16" width="7" customWidth="1"/>
    <col min="17" max="26" width="3.7109375" customWidth="1"/>
    <col min="27" max="27" width="8.140625" customWidth="1"/>
    <col min="28" max="32" width="3.7109375" customWidth="1"/>
    <col min="33" max="37" width="8.85546875" customWidth="1"/>
    <col min="38" max="38" width="6.5703125" customWidth="1"/>
    <col min="39" max="39" width="14.7109375" customWidth="1"/>
  </cols>
  <sheetData>
    <row r="1" spans="1:39" ht="18.75">
      <c r="A1" s="60" t="s">
        <v>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</row>
    <row r="2" spans="1:39" ht="24" customHeight="1">
      <c r="A2" s="60" t="s">
        <v>34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</row>
    <row r="3" spans="1:39" ht="34.5" customHeight="1">
      <c r="A3" s="62" t="s">
        <v>2</v>
      </c>
      <c r="B3" s="63"/>
      <c r="C3" s="29" t="s">
        <v>4</v>
      </c>
      <c r="D3" s="4"/>
      <c r="E3" s="2"/>
      <c r="F3" s="30" t="s">
        <v>5</v>
      </c>
      <c r="G3" s="30"/>
      <c r="H3" s="30"/>
      <c r="I3" s="1"/>
      <c r="J3" s="1"/>
      <c r="K3" s="1"/>
      <c r="L3" s="1"/>
      <c r="M3" s="1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31">
        <v>44151</v>
      </c>
    </row>
    <row r="4" spans="1:39" ht="34.5" customHeight="1">
      <c r="A4" s="52"/>
      <c r="B4" s="53"/>
      <c r="C4" s="29"/>
      <c r="D4" s="4" t="s">
        <v>197</v>
      </c>
      <c r="E4" s="2"/>
      <c r="F4" s="30"/>
      <c r="G4" s="30"/>
      <c r="H4" s="30"/>
      <c r="I4" s="1"/>
      <c r="J4" s="1"/>
      <c r="K4" s="1"/>
      <c r="L4" s="1"/>
      <c r="M4" s="1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31"/>
    </row>
    <row r="5" spans="1:39">
      <c r="F5" t="s">
        <v>1</v>
      </c>
    </row>
    <row r="6" spans="1:39" s="14" customFormat="1" ht="15.75">
      <c r="A6" s="48" t="s">
        <v>26</v>
      </c>
      <c r="B6" s="48" t="s">
        <v>20</v>
      </c>
      <c r="C6" s="48" t="s">
        <v>21</v>
      </c>
      <c r="D6" s="49" t="s">
        <v>22</v>
      </c>
      <c r="E6" s="48" t="s">
        <v>0</v>
      </c>
      <c r="F6" s="50" t="s">
        <v>8</v>
      </c>
      <c r="G6" s="50" t="s">
        <v>9</v>
      </c>
      <c r="H6" s="50" t="s">
        <v>7</v>
      </c>
      <c r="I6" s="50" t="s">
        <v>10</v>
      </c>
      <c r="J6" s="50" t="s">
        <v>11</v>
      </c>
      <c r="K6" s="50" t="s">
        <v>12</v>
      </c>
      <c r="L6" s="50" t="s">
        <v>13</v>
      </c>
      <c r="M6" s="50" t="s">
        <v>14</v>
      </c>
      <c r="N6" s="50" t="s">
        <v>15</v>
      </c>
      <c r="O6" s="50" t="s">
        <v>16</v>
      </c>
      <c r="P6" s="50" t="s">
        <v>27</v>
      </c>
      <c r="Q6" s="50" t="s">
        <v>8</v>
      </c>
      <c r="R6" s="50" t="s">
        <v>9</v>
      </c>
      <c r="S6" s="50" t="s">
        <v>7</v>
      </c>
      <c r="T6" s="50" t="s">
        <v>10</v>
      </c>
      <c r="U6" s="50" t="s">
        <v>11</v>
      </c>
      <c r="V6" s="50" t="s">
        <v>12</v>
      </c>
      <c r="W6" s="50" t="s">
        <v>13</v>
      </c>
      <c r="X6" s="50" t="s">
        <v>14</v>
      </c>
      <c r="Y6" s="50" t="s">
        <v>15</v>
      </c>
      <c r="Z6" s="50" t="s">
        <v>16</v>
      </c>
      <c r="AA6" s="50" t="s">
        <v>28</v>
      </c>
      <c r="AB6" s="50" t="s">
        <v>8</v>
      </c>
      <c r="AC6" s="50" t="s">
        <v>9</v>
      </c>
      <c r="AD6" s="50" t="s">
        <v>7</v>
      </c>
      <c r="AE6" s="50" t="s">
        <v>10</v>
      </c>
      <c r="AF6" s="50" t="s">
        <v>11</v>
      </c>
      <c r="AG6" s="50" t="s">
        <v>29</v>
      </c>
      <c r="AH6" s="50" t="s">
        <v>30</v>
      </c>
      <c r="AI6" s="50" t="s">
        <v>31</v>
      </c>
      <c r="AJ6" s="50" t="s">
        <v>32</v>
      </c>
      <c r="AK6" s="50" t="s">
        <v>33</v>
      </c>
      <c r="AL6" s="50" t="s">
        <v>25</v>
      </c>
      <c r="AM6" s="51" t="s">
        <v>24</v>
      </c>
    </row>
    <row r="7" spans="1:39" s="8" customFormat="1" ht="15.75">
      <c r="A7" s="24">
        <v>1</v>
      </c>
      <c r="B7" s="54" t="s">
        <v>192</v>
      </c>
      <c r="C7" s="39" t="s">
        <v>70</v>
      </c>
      <c r="D7" s="32" t="s">
        <v>71</v>
      </c>
      <c r="E7" s="21" t="s">
        <v>72</v>
      </c>
      <c r="F7" s="6">
        <v>0</v>
      </c>
      <c r="G7" s="6">
        <v>0</v>
      </c>
      <c r="H7" s="6">
        <v>1</v>
      </c>
      <c r="I7" s="6">
        <v>1</v>
      </c>
      <c r="J7" s="6">
        <v>1</v>
      </c>
      <c r="K7" s="6">
        <v>1</v>
      </c>
      <c r="L7" s="6">
        <v>1</v>
      </c>
      <c r="M7" s="6">
        <v>0</v>
      </c>
      <c r="N7" s="6">
        <v>0</v>
      </c>
      <c r="O7" s="6">
        <v>0</v>
      </c>
      <c r="P7" s="11">
        <f t="shared" ref="P7:P13" si="0">SUM(F7:O7)</f>
        <v>5</v>
      </c>
      <c r="Q7" s="6">
        <v>2</v>
      </c>
      <c r="R7" s="6">
        <v>2</v>
      </c>
      <c r="S7" s="6">
        <v>2</v>
      </c>
      <c r="T7" s="6">
        <v>0</v>
      </c>
      <c r="U7" s="6">
        <v>0</v>
      </c>
      <c r="V7" s="6">
        <v>2</v>
      </c>
      <c r="W7" s="6">
        <v>0</v>
      </c>
      <c r="X7" s="6">
        <v>0</v>
      </c>
      <c r="Y7" s="6">
        <v>2</v>
      </c>
      <c r="Z7" s="6">
        <v>0</v>
      </c>
      <c r="AA7" s="6">
        <f t="shared" ref="AA7:AA13" si="1">SUM(Q7:Z7)</f>
        <v>10</v>
      </c>
      <c r="AB7" s="6">
        <v>5</v>
      </c>
      <c r="AC7" s="6">
        <v>2</v>
      </c>
      <c r="AD7" s="6">
        <v>2</v>
      </c>
      <c r="AE7" s="6">
        <v>2</v>
      </c>
      <c r="AF7" s="6">
        <v>2</v>
      </c>
      <c r="AG7" s="6">
        <f t="shared" ref="AG7:AG13" si="2">SUM(AB7:AF7)</f>
        <v>13</v>
      </c>
      <c r="AH7" s="6">
        <v>1</v>
      </c>
      <c r="AI7" s="6">
        <v>1</v>
      </c>
      <c r="AJ7" s="6">
        <v>0</v>
      </c>
      <c r="AK7" s="6">
        <v>3</v>
      </c>
      <c r="AL7" s="16">
        <f t="shared" ref="AL7:AL13" si="3">P7+AA7+AG7+AH7+AI7+AJ7+AK7</f>
        <v>33</v>
      </c>
      <c r="AM7" s="6" t="s">
        <v>195</v>
      </c>
    </row>
    <row r="8" spans="1:39" s="8" customFormat="1" ht="15.75">
      <c r="A8" s="24">
        <v>2</v>
      </c>
      <c r="B8" s="54" t="s">
        <v>174</v>
      </c>
      <c r="C8" s="38" t="s">
        <v>69</v>
      </c>
      <c r="D8" s="32" t="s">
        <v>45</v>
      </c>
      <c r="E8" s="33" t="s">
        <v>46</v>
      </c>
      <c r="F8" s="6">
        <v>1</v>
      </c>
      <c r="G8" s="6">
        <v>1</v>
      </c>
      <c r="H8" s="6">
        <v>0</v>
      </c>
      <c r="I8" s="6">
        <v>1</v>
      </c>
      <c r="J8" s="6">
        <v>0</v>
      </c>
      <c r="K8" s="6">
        <v>1</v>
      </c>
      <c r="L8" s="6">
        <v>0</v>
      </c>
      <c r="M8" s="6">
        <v>0</v>
      </c>
      <c r="N8" s="6">
        <v>0</v>
      </c>
      <c r="O8" s="6">
        <v>0</v>
      </c>
      <c r="P8" s="11">
        <f t="shared" si="0"/>
        <v>4</v>
      </c>
      <c r="Q8" s="6">
        <v>0</v>
      </c>
      <c r="R8" s="6">
        <v>2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2</v>
      </c>
      <c r="Y8" s="6">
        <v>2</v>
      </c>
      <c r="Z8" s="6">
        <v>0</v>
      </c>
      <c r="AA8" s="6">
        <f t="shared" si="1"/>
        <v>6</v>
      </c>
      <c r="AB8" s="6">
        <v>1</v>
      </c>
      <c r="AC8" s="6">
        <v>2</v>
      </c>
      <c r="AD8" s="6">
        <v>2</v>
      </c>
      <c r="AE8" s="6">
        <v>2</v>
      </c>
      <c r="AF8" s="6">
        <v>2</v>
      </c>
      <c r="AG8" s="6">
        <f t="shared" si="2"/>
        <v>9</v>
      </c>
      <c r="AH8" s="6">
        <v>0</v>
      </c>
      <c r="AI8" s="6">
        <v>7</v>
      </c>
      <c r="AJ8" s="6">
        <v>2</v>
      </c>
      <c r="AK8" s="6">
        <v>5</v>
      </c>
      <c r="AL8" s="16">
        <f t="shared" si="3"/>
        <v>33</v>
      </c>
      <c r="AM8" s="6" t="s">
        <v>195</v>
      </c>
    </row>
    <row r="9" spans="1:39" s="8" customFormat="1" ht="15.75">
      <c r="A9" s="24">
        <v>3</v>
      </c>
      <c r="B9" s="54" t="s">
        <v>171</v>
      </c>
      <c r="C9" s="38" t="s">
        <v>79</v>
      </c>
      <c r="D9" s="32" t="s">
        <v>45</v>
      </c>
      <c r="E9" s="33" t="s">
        <v>46</v>
      </c>
      <c r="F9" s="6">
        <v>0</v>
      </c>
      <c r="G9" s="6">
        <v>0</v>
      </c>
      <c r="H9" s="6">
        <v>0</v>
      </c>
      <c r="I9" s="6">
        <v>0</v>
      </c>
      <c r="J9" s="6">
        <v>1</v>
      </c>
      <c r="K9" s="6">
        <v>1</v>
      </c>
      <c r="L9" s="6">
        <v>0</v>
      </c>
      <c r="M9" s="6">
        <v>1</v>
      </c>
      <c r="N9" s="6">
        <v>1</v>
      </c>
      <c r="O9" s="6">
        <v>1</v>
      </c>
      <c r="P9" s="11">
        <f t="shared" si="0"/>
        <v>5</v>
      </c>
      <c r="Q9" s="6">
        <v>0</v>
      </c>
      <c r="R9" s="6">
        <v>0</v>
      </c>
      <c r="S9" s="6">
        <v>2</v>
      </c>
      <c r="T9" s="6">
        <v>2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f t="shared" si="1"/>
        <v>4</v>
      </c>
      <c r="AB9" s="6">
        <v>5</v>
      </c>
      <c r="AC9" s="6">
        <v>2</v>
      </c>
      <c r="AD9" s="6">
        <v>1</v>
      </c>
      <c r="AE9" s="6">
        <v>2</v>
      </c>
      <c r="AF9" s="6">
        <v>2</v>
      </c>
      <c r="AG9" s="6">
        <f t="shared" si="2"/>
        <v>12</v>
      </c>
      <c r="AH9" s="6">
        <v>4</v>
      </c>
      <c r="AI9" s="6">
        <v>6</v>
      </c>
      <c r="AJ9" s="6">
        <v>0</v>
      </c>
      <c r="AK9" s="6">
        <v>0</v>
      </c>
      <c r="AL9" s="16">
        <f t="shared" si="3"/>
        <v>31</v>
      </c>
      <c r="AM9" s="6" t="s">
        <v>196</v>
      </c>
    </row>
    <row r="10" spans="1:39" s="8" customFormat="1" ht="15.75">
      <c r="A10" s="24">
        <v>4</v>
      </c>
      <c r="B10" s="54" t="s">
        <v>189</v>
      </c>
      <c r="C10" s="39" t="s">
        <v>100</v>
      </c>
      <c r="D10" s="32" t="s">
        <v>48</v>
      </c>
      <c r="E10" s="21" t="s">
        <v>95</v>
      </c>
      <c r="F10" s="6">
        <v>1</v>
      </c>
      <c r="G10" s="6">
        <v>0</v>
      </c>
      <c r="H10" s="6">
        <v>0</v>
      </c>
      <c r="I10" s="6">
        <v>0</v>
      </c>
      <c r="J10" s="6">
        <v>1</v>
      </c>
      <c r="K10" s="6">
        <v>1</v>
      </c>
      <c r="L10" s="6">
        <v>0</v>
      </c>
      <c r="M10" s="6">
        <v>0</v>
      </c>
      <c r="N10" s="6">
        <v>0</v>
      </c>
      <c r="O10" s="6">
        <v>0</v>
      </c>
      <c r="P10" s="11">
        <f t="shared" si="0"/>
        <v>3</v>
      </c>
      <c r="Q10" s="6">
        <v>0</v>
      </c>
      <c r="R10" s="6">
        <v>0</v>
      </c>
      <c r="S10" s="6">
        <v>2</v>
      </c>
      <c r="T10" s="6">
        <v>0</v>
      </c>
      <c r="U10" s="6">
        <v>0</v>
      </c>
      <c r="V10" s="6">
        <v>2</v>
      </c>
      <c r="W10" s="6">
        <v>0</v>
      </c>
      <c r="X10" s="6">
        <v>0</v>
      </c>
      <c r="Y10" s="6">
        <v>2</v>
      </c>
      <c r="Z10" s="6">
        <v>2</v>
      </c>
      <c r="AA10" s="6">
        <f t="shared" si="1"/>
        <v>8</v>
      </c>
      <c r="AB10" s="6">
        <v>5</v>
      </c>
      <c r="AC10" s="6">
        <v>2</v>
      </c>
      <c r="AD10" s="6">
        <v>1</v>
      </c>
      <c r="AE10" s="6">
        <v>1</v>
      </c>
      <c r="AF10" s="6">
        <v>2</v>
      </c>
      <c r="AG10" s="6">
        <f t="shared" si="2"/>
        <v>11</v>
      </c>
      <c r="AH10" s="6">
        <v>0</v>
      </c>
      <c r="AI10" s="6">
        <v>5</v>
      </c>
      <c r="AJ10" s="6">
        <v>0</v>
      </c>
      <c r="AK10" s="6">
        <v>0</v>
      </c>
      <c r="AL10" s="16">
        <f t="shared" si="3"/>
        <v>27</v>
      </c>
      <c r="AM10" s="6" t="s">
        <v>196</v>
      </c>
    </row>
    <row r="11" spans="1:39" s="8" customFormat="1" ht="15.75">
      <c r="A11" s="24">
        <v>5</v>
      </c>
      <c r="B11" s="54" t="s">
        <v>183</v>
      </c>
      <c r="C11" s="40" t="s">
        <v>90</v>
      </c>
      <c r="D11" s="41" t="s">
        <v>82</v>
      </c>
      <c r="E11" s="42" t="s">
        <v>83</v>
      </c>
      <c r="F11" s="6">
        <v>1</v>
      </c>
      <c r="G11" s="6">
        <v>1</v>
      </c>
      <c r="H11" s="6">
        <v>1</v>
      </c>
      <c r="I11" s="6">
        <v>1</v>
      </c>
      <c r="J11" s="6">
        <v>1</v>
      </c>
      <c r="K11" s="6">
        <v>1</v>
      </c>
      <c r="L11" s="6">
        <v>1</v>
      </c>
      <c r="M11" s="6">
        <v>0</v>
      </c>
      <c r="N11" s="6">
        <v>0</v>
      </c>
      <c r="O11" s="6">
        <v>0</v>
      </c>
      <c r="P11" s="11">
        <f t="shared" si="0"/>
        <v>7</v>
      </c>
      <c r="Q11" s="6">
        <v>2</v>
      </c>
      <c r="R11" s="6">
        <v>2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2</v>
      </c>
      <c r="Y11" s="6">
        <v>0</v>
      </c>
      <c r="Z11" s="6">
        <v>0</v>
      </c>
      <c r="AA11" s="6">
        <f t="shared" si="1"/>
        <v>6</v>
      </c>
      <c r="AB11" s="6">
        <v>5</v>
      </c>
      <c r="AC11" s="6">
        <v>1</v>
      </c>
      <c r="AD11" s="6">
        <v>2</v>
      </c>
      <c r="AE11" s="6">
        <v>1</v>
      </c>
      <c r="AF11" s="6">
        <v>3</v>
      </c>
      <c r="AG11" s="6">
        <f t="shared" si="2"/>
        <v>12</v>
      </c>
      <c r="AH11" s="6">
        <v>0</v>
      </c>
      <c r="AI11" s="6">
        <v>0</v>
      </c>
      <c r="AJ11" s="6">
        <v>0</v>
      </c>
      <c r="AK11" s="6">
        <v>0</v>
      </c>
      <c r="AL11" s="16">
        <f t="shared" si="3"/>
        <v>25</v>
      </c>
      <c r="AM11" s="6" t="s">
        <v>196</v>
      </c>
    </row>
    <row r="12" spans="1:39" s="8" customFormat="1" ht="17.25" customHeight="1">
      <c r="A12" s="24">
        <v>6</v>
      </c>
      <c r="B12" s="54" t="s">
        <v>170</v>
      </c>
      <c r="C12" s="39" t="s">
        <v>104</v>
      </c>
      <c r="D12" s="32" t="s">
        <v>52</v>
      </c>
      <c r="E12" s="35" t="s">
        <v>105</v>
      </c>
      <c r="F12" s="11">
        <v>0</v>
      </c>
      <c r="G12" s="11">
        <v>1</v>
      </c>
      <c r="H12" s="11">
        <v>1</v>
      </c>
      <c r="I12" s="11">
        <v>0</v>
      </c>
      <c r="J12" s="11">
        <v>1</v>
      </c>
      <c r="K12" s="11">
        <v>1</v>
      </c>
      <c r="L12" s="11">
        <v>1</v>
      </c>
      <c r="M12" s="11">
        <v>1</v>
      </c>
      <c r="N12" s="11">
        <v>1</v>
      </c>
      <c r="O12" s="11">
        <v>0</v>
      </c>
      <c r="P12" s="11">
        <f t="shared" si="0"/>
        <v>7</v>
      </c>
      <c r="Q12" s="11">
        <v>0</v>
      </c>
      <c r="R12" s="11">
        <v>2</v>
      </c>
      <c r="S12" s="11">
        <v>2</v>
      </c>
      <c r="T12" s="11">
        <v>2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2</v>
      </c>
      <c r="AA12" s="6">
        <f t="shared" si="1"/>
        <v>8</v>
      </c>
      <c r="AB12" s="11">
        <v>5</v>
      </c>
      <c r="AC12" s="11">
        <v>1</v>
      </c>
      <c r="AD12" s="11">
        <v>1</v>
      </c>
      <c r="AE12" s="11">
        <v>1</v>
      </c>
      <c r="AF12" s="11">
        <v>2</v>
      </c>
      <c r="AG12" s="6">
        <f t="shared" si="2"/>
        <v>10</v>
      </c>
      <c r="AH12" s="6">
        <v>0</v>
      </c>
      <c r="AI12" s="6">
        <v>0</v>
      </c>
      <c r="AJ12" s="6">
        <v>0</v>
      </c>
      <c r="AK12" s="6">
        <v>0</v>
      </c>
      <c r="AL12" s="16">
        <f t="shared" si="3"/>
        <v>25</v>
      </c>
      <c r="AM12" s="6" t="s">
        <v>196</v>
      </c>
    </row>
    <row r="13" spans="1:39" s="8" customFormat="1" ht="15.75">
      <c r="A13" s="24">
        <v>7</v>
      </c>
      <c r="B13" s="54" t="s">
        <v>180</v>
      </c>
      <c r="C13" s="40" t="s">
        <v>101</v>
      </c>
      <c r="D13" s="41" t="s">
        <v>82</v>
      </c>
      <c r="E13" s="42" t="s">
        <v>83</v>
      </c>
      <c r="F13" s="6">
        <v>1</v>
      </c>
      <c r="G13" s="6">
        <v>0</v>
      </c>
      <c r="H13" s="6">
        <v>0</v>
      </c>
      <c r="I13" s="6">
        <v>0</v>
      </c>
      <c r="J13" s="6">
        <v>1</v>
      </c>
      <c r="K13" s="6">
        <v>1</v>
      </c>
      <c r="L13" s="6">
        <v>1</v>
      </c>
      <c r="M13" s="6">
        <v>1</v>
      </c>
      <c r="N13" s="6">
        <v>0</v>
      </c>
      <c r="O13" s="6">
        <v>1</v>
      </c>
      <c r="P13" s="11">
        <f t="shared" si="0"/>
        <v>6</v>
      </c>
      <c r="Q13" s="6">
        <v>0</v>
      </c>
      <c r="R13" s="6">
        <v>2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2</v>
      </c>
      <c r="Y13" s="6">
        <v>0</v>
      </c>
      <c r="Z13" s="6">
        <v>2</v>
      </c>
      <c r="AA13" s="6">
        <f t="shared" si="1"/>
        <v>6</v>
      </c>
      <c r="AB13" s="6">
        <v>2</v>
      </c>
      <c r="AC13" s="6">
        <v>1</v>
      </c>
      <c r="AD13" s="6">
        <v>5</v>
      </c>
      <c r="AE13" s="6">
        <v>2</v>
      </c>
      <c r="AF13" s="6">
        <v>2</v>
      </c>
      <c r="AG13" s="6">
        <f t="shared" si="2"/>
        <v>12</v>
      </c>
      <c r="AH13" s="6">
        <v>0</v>
      </c>
      <c r="AI13" s="6">
        <v>0</v>
      </c>
      <c r="AJ13" s="6">
        <v>0</v>
      </c>
      <c r="AK13" s="6">
        <v>0</v>
      </c>
      <c r="AL13" s="16">
        <f t="shared" si="3"/>
        <v>24</v>
      </c>
      <c r="AM13" s="6" t="s">
        <v>196</v>
      </c>
    </row>
    <row r="14" spans="1:39" ht="15.75">
      <c r="A14" s="9"/>
    </row>
    <row r="15" spans="1:39" ht="15.75">
      <c r="A15" s="10"/>
    </row>
    <row r="16" spans="1:39" ht="15.75">
      <c r="A16" s="9"/>
      <c r="C16" s="55" t="s">
        <v>18</v>
      </c>
      <c r="D16" s="56" t="s">
        <v>35</v>
      </c>
      <c r="E16" s="26"/>
    </row>
    <row r="17" spans="1:5" ht="33.75" customHeight="1">
      <c r="A17" s="9"/>
      <c r="C17" s="55" t="s">
        <v>19</v>
      </c>
      <c r="D17" s="57" t="s">
        <v>36</v>
      </c>
      <c r="E17" s="27"/>
    </row>
    <row r="18" spans="1:5" ht="15.75">
      <c r="A18" s="10"/>
      <c r="C18" s="55" t="s">
        <v>17</v>
      </c>
      <c r="D18" s="57" t="s">
        <v>38</v>
      </c>
      <c r="E18" s="27"/>
    </row>
    <row r="19" spans="1:5" ht="15.75">
      <c r="A19" s="9"/>
      <c r="C19" s="58"/>
      <c r="D19" s="59" t="s">
        <v>37</v>
      </c>
      <c r="E19" s="28"/>
    </row>
    <row r="20" spans="1:5" ht="15.75">
      <c r="A20" s="10"/>
      <c r="C20" s="55"/>
      <c r="D20" s="57" t="s">
        <v>39</v>
      </c>
      <c r="E20" s="27"/>
    </row>
    <row r="21" spans="1:5" ht="15.75">
      <c r="A21" s="9"/>
      <c r="C21" s="58"/>
      <c r="D21" s="59" t="s">
        <v>40</v>
      </c>
      <c r="E21" s="28"/>
    </row>
    <row r="22" spans="1:5" ht="15.75">
      <c r="A22" s="10"/>
      <c r="D22" s="25"/>
      <c r="E22" s="25"/>
    </row>
    <row r="23" spans="1:5" ht="15.75">
      <c r="A23" s="9"/>
    </row>
    <row r="24" spans="1:5" ht="15.75">
      <c r="A24" s="9"/>
    </row>
    <row r="25" spans="1:5" ht="15.75">
      <c r="A25" s="10"/>
    </row>
    <row r="26" spans="1:5" ht="15.75">
      <c r="A26" s="9"/>
    </row>
    <row r="27" spans="1:5" ht="15.75">
      <c r="A27" s="10"/>
    </row>
    <row r="28" spans="1:5" ht="15.75">
      <c r="A28" s="9"/>
    </row>
    <row r="29" spans="1:5" ht="15.75">
      <c r="A29" s="10"/>
    </row>
    <row r="30" spans="1:5" ht="15.75">
      <c r="A30" s="10"/>
    </row>
    <row r="31" spans="1:5" ht="15.75">
      <c r="A31" s="10"/>
    </row>
    <row r="32" spans="1:5" ht="15.75">
      <c r="A32" s="9"/>
    </row>
    <row r="33" spans="1:1" ht="15.75">
      <c r="A33" s="10"/>
    </row>
    <row r="34" spans="1:1" ht="15.75">
      <c r="A34" s="9"/>
    </row>
    <row r="35" spans="1:1" ht="15.75">
      <c r="A35" s="10"/>
    </row>
    <row r="36" spans="1:1" ht="15.75">
      <c r="A36" s="9"/>
    </row>
    <row r="37" spans="1:1" ht="15.75">
      <c r="A37" s="9"/>
    </row>
    <row r="38" spans="1:1" ht="15.75">
      <c r="A38" s="10"/>
    </row>
    <row r="39" spans="1:1" ht="15.75">
      <c r="A39" s="10"/>
    </row>
  </sheetData>
  <mergeCells count="3">
    <mergeCell ref="A1:AM1"/>
    <mergeCell ref="A2:AM2"/>
    <mergeCell ref="A3:B3"/>
  </mergeCells>
  <pageMargins left="0" right="0" top="0.74803149606299213" bottom="0.74803149606299213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6"/>
  <sheetViews>
    <sheetView view="pageBreakPreview" zoomScaleSheetLayoutView="100" workbookViewId="0">
      <selection activeCell="D5" sqref="D5"/>
    </sheetView>
  </sheetViews>
  <sheetFormatPr defaultRowHeight="15"/>
  <cols>
    <col min="1" max="1" width="6.5703125" customWidth="1"/>
    <col min="2" max="2" width="7.42578125" customWidth="1"/>
    <col min="3" max="3" width="35.7109375" customWidth="1"/>
    <col min="4" max="4" width="20.42578125" customWidth="1"/>
    <col min="5" max="5" width="16.7109375" customWidth="1"/>
    <col min="6" max="15" width="3.7109375" customWidth="1"/>
    <col min="16" max="16" width="7" customWidth="1"/>
    <col min="17" max="26" width="3.7109375" customWidth="1"/>
    <col min="27" max="27" width="8.140625" customWidth="1"/>
    <col min="28" max="32" width="3.7109375" customWidth="1"/>
    <col min="33" max="37" width="8.85546875" customWidth="1"/>
    <col min="38" max="38" width="6.5703125" customWidth="1"/>
    <col min="39" max="39" width="14.7109375" customWidth="1"/>
  </cols>
  <sheetData>
    <row r="1" spans="1:39" ht="18.75">
      <c r="A1" s="60" t="s">
        <v>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</row>
    <row r="2" spans="1:39" ht="24" customHeight="1">
      <c r="A2" s="60" t="s">
        <v>34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</row>
    <row r="3" spans="1:39" ht="34.5" customHeight="1">
      <c r="A3" s="62" t="s">
        <v>2</v>
      </c>
      <c r="B3" s="63"/>
      <c r="C3" s="29" t="s">
        <v>4</v>
      </c>
      <c r="D3" s="4"/>
      <c r="E3" s="2"/>
      <c r="F3" s="30" t="s">
        <v>6</v>
      </c>
      <c r="G3" s="30"/>
      <c r="H3" s="30"/>
      <c r="I3" s="1"/>
      <c r="J3" s="1"/>
      <c r="K3" s="1"/>
      <c r="L3" s="1"/>
      <c r="M3" s="1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31">
        <v>44151</v>
      </c>
    </row>
    <row r="4" spans="1:39" ht="34.5" customHeight="1">
      <c r="A4" s="52"/>
      <c r="B4" s="53"/>
      <c r="C4" s="29"/>
      <c r="D4" s="4" t="s">
        <v>197</v>
      </c>
      <c r="E4" s="2"/>
      <c r="F4" s="30"/>
      <c r="G4" s="30"/>
      <c r="H4" s="30"/>
      <c r="I4" s="1"/>
      <c r="J4" s="1"/>
      <c r="K4" s="1"/>
      <c r="L4" s="1"/>
      <c r="M4" s="1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31"/>
    </row>
    <row r="5" spans="1:39">
      <c r="F5" t="s">
        <v>1</v>
      </c>
    </row>
    <row r="6" spans="1:39" s="14" customFormat="1" ht="15.75">
      <c r="A6" s="15" t="s">
        <v>26</v>
      </c>
      <c r="B6" s="15" t="s">
        <v>20</v>
      </c>
      <c r="C6" s="15" t="s">
        <v>21</v>
      </c>
      <c r="D6" s="19" t="s">
        <v>22</v>
      </c>
      <c r="E6" s="15" t="s">
        <v>0</v>
      </c>
      <c r="F6" s="22" t="s">
        <v>8</v>
      </c>
      <c r="G6" s="22" t="s">
        <v>9</v>
      </c>
      <c r="H6" s="22" t="s">
        <v>7</v>
      </c>
      <c r="I6" s="22" t="s">
        <v>10</v>
      </c>
      <c r="J6" s="22" t="s">
        <v>11</v>
      </c>
      <c r="K6" s="22" t="s">
        <v>12</v>
      </c>
      <c r="L6" s="22" t="s">
        <v>13</v>
      </c>
      <c r="M6" s="22" t="s">
        <v>14</v>
      </c>
      <c r="N6" s="22" t="s">
        <v>15</v>
      </c>
      <c r="O6" s="22" t="s">
        <v>16</v>
      </c>
      <c r="P6" s="22" t="s">
        <v>27</v>
      </c>
      <c r="Q6" s="22" t="s">
        <v>8</v>
      </c>
      <c r="R6" s="22" t="s">
        <v>9</v>
      </c>
      <c r="S6" s="22" t="s">
        <v>7</v>
      </c>
      <c r="T6" s="22" t="s">
        <v>10</v>
      </c>
      <c r="U6" s="22" t="s">
        <v>11</v>
      </c>
      <c r="V6" s="22" t="s">
        <v>12</v>
      </c>
      <c r="W6" s="22" t="s">
        <v>13</v>
      </c>
      <c r="X6" s="22" t="s">
        <v>14</v>
      </c>
      <c r="Y6" s="22" t="s">
        <v>15</v>
      </c>
      <c r="Z6" s="22" t="s">
        <v>16</v>
      </c>
      <c r="AA6" s="22" t="s">
        <v>28</v>
      </c>
      <c r="AB6" s="22" t="s">
        <v>8</v>
      </c>
      <c r="AC6" s="22" t="s">
        <v>9</v>
      </c>
      <c r="AD6" s="22" t="s">
        <v>7</v>
      </c>
      <c r="AE6" s="22" t="s">
        <v>10</v>
      </c>
      <c r="AF6" s="22" t="s">
        <v>11</v>
      </c>
      <c r="AG6" s="22" t="s">
        <v>29</v>
      </c>
      <c r="AH6" s="22" t="s">
        <v>30</v>
      </c>
      <c r="AI6" s="22" t="s">
        <v>31</v>
      </c>
      <c r="AJ6" s="22" t="s">
        <v>32</v>
      </c>
      <c r="AK6" s="22" t="s">
        <v>33</v>
      </c>
      <c r="AL6" s="22" t="s">
        <v>25</v>
      </c>
      <c r="AM6" s="23" t="s">
        <v>24</v>
      </c>
    </row>
    <row r="7" spans="1:39" s="8" customFormat="1" ht="15.75">
      <c r="A7" s="24">
        <v>1</v>
      </c>
      <c r="B7" s="54" t="s">
        <v>162</v>
      </c>
      <c r="C7" s="17" t="s">
        <v>47</v>
      </c>
      <c r="D7" s="32" t="s">
        <v>48</v>
      </c>
      <c r="E7" s="33" t="s">
        <v>36</v>
      </c>
      <c r="F7" s="6">
        <v>1</v>
      </c>
      <c r="G7" s="6">
        <v>1</v>
      </c>
      <c r="H7" s="6">
        <v>0</v>
      </c>
      <c r="I7" s="6">
        <v>1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1</v>
      </c>
      <c r="P7" s="6">
        <v>4</v>
      </c>
      <c r="Q7" s="6">
        <v>2</v>
      </c>
      <c r="R7" s="6">
        <v>2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2</v>
      </c>
      <c r="Z7" s="6">
        <v>0</v>
      </c>
      <c r="AA7" s="6">
        <v>6</v>
      </c>
      <c r="AB7" s="6">
        <v>5</v>
      </c>
      <c r="AC7" s="6">
        <v>2</v>
      </c>
      <c r="AD7" s="6">
        <v>0</v>
      </c>
      <c r="AE7" s="6">
        <v>2</v>
      </c>
      <c r="AF7" s="6">
        <v>3</v>
      </c>
      <c r="AG7" s="6">
        <v>12</v>
      </c>
      <c r="AH7" s="6">
        <v>0</v>
      </c>
      <c r="AI7" s="6">
        <v>0</v>
      </c>
      <c r="AJ7" s="6">
        <v>0</v>
      </c>
      <c r="AK7" s="6">
        <v>10</v>
      </c>
      <c r="AL7" s="16">
        <v>32</v>
      </c>
      <c r="AM7" s="6" t="s">
        <v>195</v>
      </c>
    </row>
    <row r="8" spans="1:39" s="8" customFormat="1" ht="15.75">
      <c r="A8" s="24">
        <v>2</v>
      </c>
      <c r="B8" s="54" t="s">
        <v>168</v>
      </c>
      <c r="C8" s="17" t="s">
        <v>55</v>
      </c>
      <c r="D8" s="32" t="s">
        <v>56</v>
      </c>
      <c r="E8" s="21" t="s">
        <v>38</v>
      </c>
      <c r="F8" s="11">
        <v>0</v>
      </c>
      <c r="G8" s="11">
        <v>1</v>
      </c>
      <c r="H8" s="11">
        <v>1</v>
      </c>
      <c r="I8" s="11">
        <v>1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3</v>
      </c>
      <c r="Q8" s="11">
        <v>2</v>
      </c>
      <c r="R8" s="11">
        <v>2</v>
      </c>
      <c r="S8" s="11">
        <v>2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6">
        <v>6</v>
      </c>
      <c r="AB8" s="11">
        <v>5</v>
      </c>
      <c r="AC8" s="11">
        <v>0</v>
      </c>
      <c r="AD8" s="11">
        <v>0</v>
      </c>
      <c r="AE8" s="11">
        <v>2</v>
      </c>
      <c r="AF8" s="11">
        <v>2</v>
      </c>
      <c r="AG8" s="6">
        <v>9</v>
      </c>
      <c r="AH8" s="6">
        <v>0</v>
      </c>
      <c r="AI8" s="6">
        <v>2</v>
      </c>
      <c r="AJ8" s="6">
        <v>10</v>
      </c>
      <c r="AK8" s="6">
        <v>0</v>
      </c>
      <c r="AL8" s="16">
        <v>30</v>
      </c>
      <c r="AM8" s="6" t="s">
        <v>196</v>
      </c>
    </row>
    <row r="9" spans="1:39" s="8" customFormat="1" ht="47.25">
      <c r="A9" s="24">
        <v>3</v>
      </c>
      <c r="B9" s="54" t="s">
        <v>167</v>
      </c>
      <c r="C9" s="36" t="s">
        <v>65</v>
      </c>
      <c r="D9" s="32" t="s">
        <v>63</v>
      </c>
      <c r="E9" s="33" t="s">
        <v>64</v>
      </c>
      <c r="F9" s="6">
        <v>0</v>
      </c>
      <c r="G9" s="6">
        <v>1</v>
      </c>
      <c r="H9" s="6">
        <v>1</v>
      </c>
      <c r="I9" s="6">
        <v>0</v>
      </c>
      <c r="J9" s="6">
        <v>1</v>
      </c>
      <c r="K9" s="6">
        <v>1</v>
      </c>
      <c r="L9" s="6">
        <v>0</v>
      </c>
      <c r="M9" s="6">
        <v>1</v>
      </c>
      <c r="N9" s="6">
        <v>1</v>
      </c>
      <c r="O9" s="6">
        <v>1</v>
      </c>
      <c r="P9" s="6">
        <v>7</v>
      </c>
      <c r="Q9" s="6">
        <v>0</v>
      </c>
      <c r="R9" s="6">
        <v>2</v>
      </c>
      <c r="S9" s="6">
        <v>2</v>
      </c>
      <c r="T9" s="6">
        <v>2</v>
      </c>
      <c r="U9" s="6">
        <v>2</v>
      </c>
      <c r="V9" s="6">
        <v>0</v>
      </c>
      <c r="W9" s="6">
        <v>2</v>
      </c>
      <c r="X9" s="6">
        <v>2</v>
      </c>
      <c r="Y9" s="6">
        <v>2</v>
      </c>
      <c r="Z9" s="6">
        <v>0</v>
      </c>
      <c r="AA9" s="6">
        <v>14</v>
      </c>
      <c r="AB9" s="6">
        <v>5</v>
      </c>
      <c r="AC9" s="6">
        <v>0</v>
      </c>
      <c r="AD9" s="6">
        <v>0</v>
      </c>
      <c r="AE9" s="6">
        <v>0</v>
      </c>
      <c r="AF9" s="6">
        <v>0</v>
      </c>
      <c r="AG9" s="6">
        <v>5</v>
      </c>
      <c r="AH9" s="6">
        <v>0</v>
      </c>
      <c r="AI9" s="6">
        <v>0</v>
      </c>
      <c r="AJ9" s="6">
        <v>0</v>
      </c>
      <c r="AK9" s="6">
        <v>0</v>
      </c>
      <c r="AL9" s="16">
        <v>26</v>
      </c>
      <c r="AM9" s="6" t="s">
        <v>196</v>
      </c>
    </row>
    <row r="10" spans="1:39" s="8" customFormat="1" ht="15.75">
      <c r="A10" s="24">
        <v>4</v>
      </c>
      <c r="B10" s="54" t="s">
        <v>156</v>
      </c>
      <c r="C10" s="17" t="s">
        <v>44</v>
      </c>
      <c r="D10" s="32" t="s">
        <v>45</v>
      </c>
      <c r="E10" s="33" t="s">
        <v>46</v>
      </c>
      <c r="F10" s="6">
        <v>0</v>
      </c>
      <c r="G10" s="6">
        <v>0</v>
      </c>
      <c r="H10" s="6">
        <v>1</v>
      </c>
      <c r="I10" s="6">
        <v>1</v>
      </c>
      <c r="J10" s="6">
        <v>0</v>
      </c>
      <c r="K10" s="6">
        <v>0</v>
      </c>
      <c r="L10" s="6">
        <v>0</v>
      </c>
      <c r="M10" s="6">
        <v>0</v>
      </c>
      <c r="N10" s="6">
        <v>1</v>
      </c>
      <c r="O10" s="6">
        <v>1</v>
      </c>
      <c r="P10" s="6">
        <v>4</v>
      </c>
      <c r="Q10" s="6">
        <v>0</v>
      </c>
      <c r="R10" s="6">
        <v>0</v>
      </c>
      <c r="S10" s="6">
        <v>0</v>
      </c>
      <c r="T10" s="6">
        <v>2</v>
      </c>
      <c r="U10" s="6">
        <v>0</v>
      </c>
      <c r="V10" s="6">
        <v>2</v>
      </c>
      <c r="W10" s="6">
        <v>2</v>
      </c>
      <c r="X10" s="6">
        <v>0</v>
      </c>
      <c r="Y10" s="6">
        <v>0</v>
      </c>
      <c r="Z10" s="6">
        <v>0</v>
      </c>
      <c r="AA10" s="6">
        <v>6</v>
      </c>
      <c r="AB10" s="6">
        <v>0</v>
      </c>
      <c r="AC10" s="6">
        <v>2</v>
      </c>
      <c r="AD10" s="6">
        <v>0</v>
      </c>
      <c r="AE10" s="6">
        <v>0</v>
      </c>
      <c r="AF10" s="6">
        <v>2</v>
      </c>
      <c r="AG10" s="6">
        <v>4</v>
      </c>
      <c r="AH10" s="6">
        <v>0</v>
      </c>
      <c r="AI10" s="6">
        <v>2</v>
      </c>
      <c r="AJ10" s="6">
        <v>0</v>
      </c>
      <c r="AK10" s="6">
        <v>10</v>
      </c>
      <c r="AL10" s="16">
        <v>26</v>
      </c>
      <c r="AM10" s="6" t="s">
        <v>196</v>
      </c>
    </row>
    <row r="11" spans="1:39" ht="15.75">
      <c r="A11" s="9"/>
    </row>
    <row r="12" spans="1:39" ht="15.75">
      <c r="A12" s="10"/>
    </row>
    <row r="13" spans="1:39" ht="15.75">
      <c r="A13" s="9"/>
      <c r="C13" s="55" t="s">
        <v>18</v>
      </c>
      <c r="D13" s="56" t="s">
        <v>35</v>
      </c>
      <c r="E13" s="26"/>
    </row>
    <row r="14" spans="1:39" ht="33.75" customHeight="1">
      <c r="A14" s="9"/>
      <c r="C14" s="55" t="s">
        <v>19</v>
      </c>
      <c r="D14" s="57" t="s">
        <v>36</v>
      </c>
      <c r="E14" s="27"/>
    </row>
    <row r="15" spans="1:39" ht="15.75">
      <c r="A15" s="10"/>
      <c r="C15" s="55" t="s">
        <v>17</v>
      </c>
      <c r="D15" s="57" t="s">
        <v>38</v>
      </c>
      <c r="E15" s="27"/>
    </row>
    <row r="16" spans="1:39" ht="15.75">
      <c r="A16" s="9"/>
      <c r="C16" s="58"/>
      <c r="D16" s="59" t="s">
        <v>37</v>
      </c>
      <c r="E16" s="28"/>
    </row>
    <row r="17" spans="1:5" ht="15.75">
      <c r="A17" s="10"/>
      <c r="C17" s="55"/>
      <c r="D17" s="57" t="s">
        <v>39</v>
      </c>
      <c r="E17" s="27"/>
    </row>
    <row r="18" spans="1:5" ht="15.75">
      <c r="A18" s="9"/>
      <c r="C18" s="58"/>
      <c r="D18" s="59" t="s">
        <v>40</v>
      </c>
      <c r="E18" s="28"/>
    </row>
    <row r="19" spans="1:5" ht="15.75">
      <c r="A19" s="10"/>
      <c r="D19" s="25"/>
      <c r="E19" s="25"/>
    </row>
    <row r="20" spans="1:5" ht="15.75">
      <c r="A20" s="9"/>
    </row>
    <row r="21" spans="1:5" ht="15.75">
      <c r="A21" s="9"/>
    </row>
    <row r="22" spans="1:5" ht="15.75">
      <c r="A22" s="10"/>
    </row>
    <row r="23" spans="1:5" ht="15.75">
      <c r="A23" s="9"/>
    </row>
    <row r="24" spans="1:5" ht="15.75">
      <c r="A24" s="10"/>
    </row>
    <row r="25" spans="1:5" ht="15.75">
      <c r="A25" s="9"/>
    </row>
    <row r="26" spans="1:5" ht="15.75">
      <c r="A26" s="10"/>
    </row>
    <row r="27" spans="1:5" ht="15.75">
      <c r="A27" s="10"/>
    </row>
    <row r="28" spans="1:5" ht="15.75">
      <c r="A28" s="10"/>
    </row>
    <row r="29" spans="1:5" ht="15.75">
      <c r="A29" s="9"/>
    </row>
    <row r="30" spans="1:5" ht="15.75">
      <c r="A30" s="10"/>
    </row>
    <row r="31" spans="1:5" ht="15.75">
      <c r="A31" s="9"/>
    </row>
    <row r="32" spans="1:5" ht="15.75">
      <c r="A32" s="10"/>
    </row>
    <row r="33" spans="1:1" ht="15.75">
      <c r="A33" s="9"/>
    </row>
    <row r="34" spans="1:1" ht="15.75">
      <c r="A34" s="9"/>
    </row>
    <row r="35" spans="1:1" ht="15.75">
      <c r="A35" s="10"/>
    </row>
    <row r="36" spans="1:1" ht="15.75">
      <c r="A36" s="10"/>
    </row>
  </sheetData>
  <mergeCells count="3">
    <mergeCell ref="A1:AM1"/>
    <mergeCell ref="A2:AM2"/>
    <mergeCell ref="A3:B3"/>
  </mergeCells>
  <pageMargins left="0" right="0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9 кл.</vt:lpstr>
      <vt:lpstr>10 кл.</vt:lpstr>
      <vt:lpstr>11 кл.</vt:lpstr>
      <vt:lpstr>9 кл. (выписка)</vt:lpstr>
      <vt:lpstr>10 кл. (выписка)</vt:lpstr>
      <vt:lpstr>11 кл. (выписка)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2020-11-19T10:18:31Z</dcterms:modified>
</cp:coreProperties>
</file>