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 activeTab="3"/>
  </bookViews>
  <sheets>
    <sheet name="показатель4" sheetId="10" r:id="rId1"/>
    <sheet name="показатель 3" sheetId="9" r:id="rId2"/>
    <sheet name="показатель2" sheetId="8" r:id="rId3"/>
    <sheet name="Дошкольные организации" sheetId="6" r:id="rId4"/>
    <sheet name="показатель 1 " sheetId="7" r:id="rId5"/>
  </sheets>
  <definedNames>
    <definedName name="_xlnm._FilterDatabase" localSheetId="3" hidden="1">'Дошкольные организации'!$A$2:$V$2</definedName>
  </definedNames>
  <calcPr calcId="124519"/>
</workbook>
</file>

<file path=xl/calcChain.xml><?xml version="1.0" encoding="utf-8"?>
<calcChain xmlns="http://schemas.openxmlformats.org/spreadsheetml/2006/main">
  <c r="S13" i="6"/>
  <c r="C14" i="10"/>
  <c r="D14"/>
  <c r="E14"/>
  <c r="D14" i="9"/>
  <c r="C14"/>
  <c r="R13" i="6"/>
  <c r="Q13"/>
  <c r="C12"/>
  <c r="C11"/>
  <c r="C10"/>
  <c r="C9"/>
  <c r="C8"/>
  <c r="C7"/>
  <c r="C6"/>
  <c r="C5"/>
  <c r="C4"/>
  <c r="C3"/>
  <c r="H12"/>
  <c r="H11"/>
  <c r="H10"/>
  <c r="H9"/>
  <c r="H8"/>
  <c r="H7"/>
  <c r="H6"/>
  <c r="H5"/>
  <c r="H4"/>
  <c r="H3"/>
  <c r="P12"/>
  <c r="P11"/>
  <c r="P10"/>
  <c r="P9"/>
  <c r="P8"/>
  <c r="P7"/>
  <c r="P6"/>
  <c r="P5"/>
  <c r="P4"/>
  <c r="P3"/>
  <c r="S12"/>
  <c r="S11"/>
  <c r="S10"/>
  <c r="S9"/>
  <c r="S8"/>
  <c r="S7"/>
  <c r="S6"/>
  <c r="S5"/>
  <c r="S4"/>
  <c r="S3"/>
  <c r="P13" l="1"/>
</calcChain>
</file>

<file path=xl/sharedStrings.xml><?xml version="1.0" encoding="utf-8"?>
<sst xmlns="http://schemas.openxmlformats.org/spreadsheetml/2006/main" count="99" uniqueCount="57">
  <si>
    <t>Наименование муниципального образования</t>
  </si>
  <si>
    <t>Показатели/ критерии</t>
  </si>
  <si>
    <t>Данная таблица позволяет составить упорядоченный список организаций по любому из представленных критериев и показателей оценки качества образовательной деятельности. Для этого необходимо нажать на значок выпадающего меню (стрелка вниз) в ячейке рядом с наименованием выбранного критерия или показателя, после чего в появившемся списке выбрать функцию "Сортировка от максимального к минимальному" или "Сортировка по убыванию" (в зависимости от версии Excel). Порядок сбора информации для составления данной таблицы и содержание показателей представлены в отчете о проведении независимой оценки качества образовательной деятельности организаций, осуществляющих образовательную деятельность.</t>
  </si>
  <si>
    <t>Критерий III.                   Доброжелательность, вежливость, компетентность работников, %</t>
  </si>
  <si>
    <t>Показатель 3.1.                     Доля получателей образовательных услуг, положительно оценивающих доброжелательность и вежливость работников организации от общего числа опрошенных  получателей образовательных услуг, %</t>
  </si>
  <si>
    <t>Показатель 3.2.                  Доля получателей образовательных услуг, удовлетворенных компетентностью работников организации, от общего числа опрошенных  получателей образовательных услуг, %</t>
  </si>
  <si>
    <t>Критерий IV.                 Удовлетворенность качеством образовательной деятельности организаций, %</t>
  </si>
  <si>
    <t>Показатель 4.1.                      Доля получателей образовательных услуг, удовлетворенных материально-техническим обеспечением организации, от общего числа опрошенных  получателей образовательных услуг, %</t>
  </si>
  <si>
    <t>Показатель 4.2.                            Доля получателей образовательных услуг, удовлетворенных качеством предоставляемых образовательных услуг, от общего числа опрошенных  получателей образовательных услуг, %</t>
  </si>
  <si>
    <t>Показатель 4.3.                          Доля получателей образовательных услуг, которые готовы рекомендовать организацию родственникам и знакомым, от общего числа опрошенных  получателей образовательных услуг, %</t>
  </si>
  <si>
    <t>город Ефремов</t>
  </si>
  <si>
    <t>Критерий II.               Комфортность условий, в которых осуществляется образовательная деятельность                         (баллы от 0 до 13)</t>
  </si>
  <si>
    <t>показатель 1.1</t>
  </si>
  <si>
    <t>показатель1.2</t>
  </si>
  <si>
    <t>показатель 1.3</t>
  </si>
  <si>
    <t>показатель 1.4</t>
  </si>
  <si>
    <t>Показатель 1.1.                             Полнота и актуальность информации об организации, осуществляющей образовательную деятельность, и ее деятельности, размещенной на официальном сайте ОО в информационной сети "Интернет"                               (баллы от 0 до 10)</t>
  </si>
  <si>
    <t>Критерий I. Открытость и доступность информации об организациях, осуществляющих образовательную деятельность                (баллы от 0 до10)</t>
  </si>
  <si>
    <t>Показатель 1.2.                 Наличие на официальном сайте организации в сети Интернет сведений о педагогических работниках организации                           (баллы от 0 до10)</t>
  </si>
  <si>
    <t>Показатель1.3.                        Доступность взаимодействия с получателями образовательных услуг                              (баллы от 0 до 10)</t>
  </si>
  <si>
    <t>Показатель 1.4.            Доступность сведений о ходе рассмотрения обращений граждан, поступивших в организацию от получателей образовательных услуг                                      (баллы от 0 до 10)</t>
  </si>
  <si>
    <t>Показатель 2.1.           Материально-техническое и информационное обеспечение организации                        (баллы от 0 до 10)</t>
  </si>
  <si>
    <t>Показатель 2.2.                 Наличие необходимых условий для охраны и укрепления здоровья, организации питания  обучающихся                              (баллы от 0 до 10)</t>
  </si>
  <si>
    <t>Показатель 2.3.                   Условия для индивидуальной работы с обучающимися                          (баллы от 0 до 10)</t>
  </si>
  <si>
    <t>Показатель 2.4.                        Наличие дополнительных образовательных программ                               (баллы от 0 до 10)</t>
  </si>
  <si>
    <t>Показатель 2.5.                                                 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                                                       (баллы от 0 до 10)</t>
  </si>
  <si>
    <t>Показатель 2.6.                       Наличие возможности оказания психолого-педагогической, 
медицинской и социальной помощи обучающимся                                   (баллы от 0 до 10)</t>
  </si>
  <si>
    <t>Показатель 2.7.                       Наличие условий организации обучения и воспитания обучающихся с ограниченными возможностями здоровья (ОВЗ)  и инвалидов                                      (баллы от 0 до 10)</t>
  </si>
  <si>
    <t>муниципальное казенное дошкольное образовательное учреждение «Военногородской детский сад общеразвивающего вида»</t>
  </si>
  <si>
    <t>муниципальное казенное дошкольное образовательное учреждение «Красинский детский сад»</t>
  </si>
  <si>
    <t>Муниципальное казенное дошкольное образовательное учреждение «Лобановский детский сад общеразвивающего вида»</t>
  </si>
  <si>
    <t>муниципальное казенное дошкольное образовательное учреждение «Первомайский детский сад»</t>
  </si>
  <si>
    <t>муниципальное казенное дошкольное образовательное учреждение «Степнохуторский детский сад»</t>
  </si>
  <si>
    <t>муниципальное казенное дошкольное образовательное учреждение «Ступинский детский сад»</t>
  </si>
  <si>
    <t>Муниципальное казенное дошкольное образовательное учреждение «Чернятинский детский сад»</t>
  </si>
  <si>
    <t>Муниципальное казенное дошкольное образовательное учреждение «Шиловский детский сад»</t>
  </si>
  <si>
    <t>Муниципальное казенное дошкольное образовательное учреждение «Шкилевский детский сад»</t>
  </si>
  <si>
    <t>Муниципальное казенное дошкольное образовательное учреждение «Ясеновской детский сад»</t>
  </si>
  <si>
    <t>МКДОУ"Военногородской детский сад"</t>
  </si>
  <si>
    <t>МКДОУ"Красинский детский сад"</t>
  </si>
  <si>
    <t>МКДОУ"Лобановский детский сад"</t>
  </si>
  <si>
    <t>МКДОУ "Первомайский детский сад"</t>
  </si>
  <si>
    <t>МКДОУ"Степнохуторский детский"</t>
  </si>
  <si>
    <t>МКДОУ"Ступинский детский сад"</t>
  </si>
  <si>
    <t>МКДОУ"Чернятенский детский сад"</t>
  </si>
  <si>
    <t>МКДОУ"Шиловский детский сад"</t>
  </si>
  <si>
    <t>МКДОУ"Шкилёвский детский сад"</t>
  </si>
  <si>
    <t>МКДОУ"Ясеновской детский сад"</t>
  </si>
  <si>
    <t>показатель 2.1</t>
  </si>
  <si>
    <t>показатель2.2</t>
  </si>
  <si>
    <t>показатель 2.3</t>
  </si>
  <si>
    <t>показатель 2.4</t>
  </si>
  <si>
    <t>показатель 2.5</t>
  </si>
  <si>
    <t>показатель 2.6</t>
  </si>
  <si>
    <t>показатель 2.7</t>
  </si>
  <si>
    <t>показатель 3.1</t>
  </si>
  <si>
    <t>показатель3.2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</si>
</sst>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9" fontId="3" fillId="2" borderId="1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9" fontId="5" fillId="0" borderId="0" xfId="0" applyNumberFormat="1" applyFont="1" applyFill="1" applyAlignment="1">
      <alignment horizontal="center" vertical="center"/>
    </xf>
    <xf numFmtId="0" fontId="6" fillId="0" borderId="0" xfId="3" applyFont="1" applyAlignment="1" applyProtection="1">
      <alignment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3" applyFont="1" applyBorder="1" applyAlignment="1" applyProtection="1">
      <alignment wrapText="1"/>
    </xf>
    <xf numFmtId="0" fontId="0" fillId="0" borderId="1" xfId="0" applyBorder="1"/>
    <xf numFmtId="0" fontId="2" fillId="0" borderId="0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Процентный" xfId="2" builtinId="5"/>
  </cellStyles>
  <dxfs count="1"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показатель4!$C$3</c:f>
              <c:strCache>
                <c:ptCount val="1"/>
                <c:pt idx="0">
                  <c:v>показатель 1.1</c:v>
                </c:pt>
              </c:strCache>
            </c:strRef>
          </c:tx>
          <c:cat>
            <c:strRef>
              <c:f>показатель4!$B$4:$B$13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показатель4!$C$4:$C$13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ser>
          <c:idx val="1"/>
          <c:order val="1"/>
          <c:tx>
            <c:strRef>
              <c:f>показатель4!$D$3</c:f>
              <c:strCache>
                <c:ptCount val="1"/>
                <c:pt idx="0">
                  <c:v>показатель1.2</c:v>
                </c:pt>
              </c:strCache>
            </c:strRef>
          </c:tx>
          <c:cat>
            <c:strRef>
              <c:f>показатель4!$B$4:$B$13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показатель4!$D$4:$D$13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ser>
          <c:idx val="2"/>
          <c:order val="2"/>
          <c:tx>
            <c:strRef>
              <c:f>показатель4!$E$3</c:f>
              <c:strCache>
                <c:ptCount val="1"/>
                <c:pt idx="0">
                  <c:v>показатель 1.3</c:v>
                </c:pt>
              </c:strCache>
            </c:strRef>
          </c:tx>
          <c:cat>
            <c:strRef>
              <c:f>показатель4!$B$4:$B$13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показатель4!$E$4:$E$13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80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axId val="84170624"/>
        <c:axId val="84172160"/>
      </c:barChart>
      <c:catAx>
        <c:axId val="84170624"/>
        <c:scaling>
          <c:orientation val="minMax"/>
        </c:scaling>
        <c:axPos val="b"/>
        <c:tickLblPos val="nextTo"/>
        <c:crossAx val="84172160"/>
        <c:crosses val="autoZero"/>
        <c:auto val="1"/>
        <c:lblAlgn val="ctr"/>
        <c:lblOffset val="100"/>
      </c:catAx>
      <c:valAx>
        <c:axId val="84172160"/>
        <c:scaling>
          <c:orientation val="minMax"/>
        </c:scaling>
        <c:delete val="1"/>
        <c:axPos val="l"/>
        <c:majorGridlines/>
        <c:numFmt formatCode="General" sourceLinked="1"/>
        <c:tickLblPos val="nextTo"/>
        <c:crossAx val="8417062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'показатель 3'!$C$3</c:f>
              <c:strCache>
                <c:ptCount val="1"/>
                <c:pt idx="0">
                  <c:v>показатель 3.1</c:v>
                </c:pt>
              </c:strCache>
            </c:strRef>
          </c:tx>
          <c:cat>
            <c:strRef>
              <c:f>'показатель 3'!$B$4:$B$13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'показатель 3'!$C$4:$C$13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89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88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'показатель 3'!$D$3</c:f>
              <c:strCache>
                <c:ptCount val="1"/>
                <c:pt idx="0">
                  <c:v>показатель3.2</c:v>
                </c:pt>
              </c:strCache>
            </c:strRef>
          </c:tx>
          <c:cat>
            <c:strRef>
              <c:f>'показатель 3'!$B$4:$B$13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'показатель 3'!$D$4:$D$13</c:f>
              <c:numCache>
                <c:formatCode>General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86</c:v>
                </c:pt>
                <c:pt idx="3">
                  <c:v>100</c:v>
                </c:pt>
                <c:pt idx="4">
                  <c:v>100</c:v>
                </c:pt>
                <c:pt idx="5">
                  <c:v>0</c:v>
                </c:pt>
                <c:pt idx="6">
                  <c:v>84</c:v>
                </c:pt>
                <c:pt idx="7">
                  <c:v>90</c:v>
                </c:pt>
                <c:pt idx="8">
                  <c:v>100</c:v>
                </c:pt>
                <c:pt idx="9">
                  <c:v>100</c:v>
                </c:pt>
              </c:numCache>
            </c:numRef>
          </c:val>
        </c:ser>
        <c:axId val="84492288"/>
        <c:axId val="84493824"/>
      </c:barChart>
      <c:catAx>
        <c:axId val="84492288"/>
        <c:scaling>
          <c:orientation val="minMax"/>
        </c:scaling>
        <c:axPos val="b"/>
        <c:tickLblPos val="nextTo"/>
        <c:crossAx val="84493824"/>
        <c:crosses val="autoZero"/>
        <c:auto val="1"/>
        <c:lblAlgn val="ctr"/>
        <c:lblOffset val="100"/>
      </c:catAx>
      <c:valAx>
        <c:axId val="84493824"/>
        <c:scaling>
          <c:orientation val="minMax"/>
        </c:scaling>
        <c:delete val="1"/>
        <c:axPos val="l"/>
        <c:majorGridlines/>
        <c:numFmt formatCode="General" sourceLinked="1"/>
        <c:tickLblPos val="nextTo"/>
        <c:crossAx val="8449228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показатель2!$C$3</c:f>
              <c:strCache>
                <c:ptCount val="1"/>
                <c:pt idx="0">
                  <c:v>показатель 2.1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показатель2!$C$4:$C$13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10</c:v>
                </c:pt>
                <c:pt idx="8">
                  <c:v>5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показатель2!$D$3</c:f>
              <c:strCache>
                <c:ptCount val="1"/>
                <c:pt idx="0">
                  <c:v>показатель2.2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показатель2!$D$4:$D$13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2"/>
          <c:order val="2"/>
          <c:tx>
            <c:strRef>
              <c:f>показатель2!$E$3</c:f>
              <c:strCache>
                <c:ptCount val="1"/>
                <c:pt idx="0">
                  <c:v>показатель 2.3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показатель2!$E$4:$E$13</c:f>
              <c:numCache>
                <c:formatCode>General</c:formatCode>
                <c:ptCount val="10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3"/>
          <c:order val="3"/>
          <c:tx>
            <c:strRef>
              <c:f>показатель2!$F$3</c:f>
              <c:strCache>
                <c:ptCount val="1"/>
                <c:pt idx="0">
                  <c:v>показатель 2.4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показатель2!$F$4:$F$13</c:f>
              <c:numCache>
                <c:formatCode>General</c:formatCode>
                <c:ptCount val="10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4"/>
          <c:tx>
            <c:strRef>
              <c:f>показатель2!$G$3</c:f>
              <c:strCache>
                <c:ptCount val="1"/>
                <c:pt idx="0">
                  <c:v>показатель 2.5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показатель2!$G$4:$G$13</c:f>
              <c:numCache>
                <c:formatCode>General</c:formatCode>
                <c:ptCount val="10"/>
                <c:pt idx="0">
                  <c:v>10</c:v>
                </c:pt>
                <c:pt idx="1">
                  <c:v>5</c:v>
                </c:pt>
                <c:pt idx="2">
                  <c:v>10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5"/>
          <c:order val="5"/>
          <c:tx>
            <c:strRef>
              <c:f>показатель2!$H$3</c:f>
              <c:strCache>
                <c:ptCount val="1"/>
                <c:pt idx="0">
                  <c:v>показатель 2.6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показатель2!$H$4:$H$13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6"/>
          <c:order val="6"/>
          <c:tx>
            <c:strRef>
              <c:f>показатель2!$I$3</c:f>
              <c:strCache>
                <c:ptCount val="1"/>
                <c:pt idx="0">
                  <c:v>показатель 2.7</c:v>
                </c:pt>
              </c:strCache>
            </c:strRef>
          </c:tx>
          <c:cat>
            <c:strRef>
              <c:f>показатель2!$B$4:$B$13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показатель2!$I$4:$I$13</c:f>
              <c:numCache>
                <c:formatCode>General</c:formatCode>
                <c:ptCount val="10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84653952"/>
        <c:axId val="84655488"/>
      </c:barChart>
      <c:catAx>
        <c:axId val="84653952"/>
        <c:scaling>
          <c:orientation val="minMax"/>
        </c:scaling>
        <c:axPos val="b"/>
        <c:tickLblPos val="nextTo"/>
        <c:crossAx val="84655488"/>
        <c:crosses val="autoZero"/>
        <c:auto val="1"/>
        <c:lblAlgn val="ctr"/>
        <c:lblOffset val="100"/>
      </c:catAx>
      <c:valAx>
        <c:axId val="84655488"/>
        <c:scaling>
          <c:orientation val="minMax"/>
        </c:scaling>
        <c:delete val="1"/>
        <c:axPos val="l"/>
        <c:majorGridlines/>
        <c:numFmt formatCode="General" sourceLinked="1"/>
        <c:tickLblPos val="nextTo"/>
        <c:crossAx val="8465395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'показатель 1 '!$C$3</c:f>
              <c:strCache>
                <c:ptCount val="1"/>
                <c:pt idx="0">
                  <c:v>показатель 1.1</c:v>
                </c:pt>
              </c:strCache>
            </c:strRef>
          </c:tx>
          <c:cat>
            <c:strRef>
              <c:f>'показатель 1 '!$B$4:$B$13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'показатель 1 '!$C$4:$C$13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10</c:v>
                </c:pt>
              </c:numCache>
            </c:numRef>
          </c:val>
        </c:ser>
        <c:ser>
          <c:idx val="1"/>
          <c:order val="1"/>
          <c:tx>
            <c:strRef>
              <c:f>'показатель 1 '!$D$3</c:f>
              <c:strCache>
                <c:ptCount val="1"/>
                <c:pt idx="0">
                  <c:v>показатель1.2</c:v>
                </c:pt>
              </c:strCache>
            </c:strRef>
          </c:tx>
          <c:cat>
            <c:strRef>
              <c:f>'показатель 1 '!$B$4:$B$13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'показатель 1 '!$D$4:$D$13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2"/>
          <c:order val="2"/>
          <c:tx>
            <c:strRef>
              <c:f>'показатель 1 '!$E$3</c:f>
              <c:strCache>
                <c:ptCount val="1"/>
                <c:pt idx="0">
                  <c:v>показатель 1.3</c:v>
                </c:pt>
              </c:strCache>
            </c:strRef>
          </c:tx>
          <c:cat>
            <c:strRef>
              <c:f>'показатель 1 '!$B$4:$B$13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'показатель 1 '!$E$4:$E$13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er>
          <c:idx val="3"/>
          <c:order val="3"/>
          <c:tx>
            <c:strRef>
              <c:f>'показатель 1 '!$F$3</c:f>
              <c:strCache>
                <c:ptCount val="1"/>
                <c:pt idx="0">
                  <c:v>показатель 1.4</c:v>
                </c:pt>
              </c:strCache>
            </c:strRef>
          </c:tx>
          <c:cat>
            <c:strRef>
              <c:f>'показатель 1 '!$B$4:$B$13</c:f>
              <c:strCache>
                <c:ptCount val="10"/>
                <c:pt idx="0">
                  <c:v>МКДОУ"Военногородской детский сад"</c:v>
                </c:pt>
                <c:pt idx="1">
                  <c:v>МКДОУ"Красинский детский сад"</c:v>
                </c:pt>
                <c:pt idx="2">
                  <c:v>МКДОУ"Лобановский детский сад"</c:v>
                </c:pt>
                <c:pt idx="3">
                  <c:v>МКДОУ "Первомайский детский сад"</c:v>
                </c:pt>
                <c:pt idx="4">
                  <c:v>МКДОУ"Степнохуторский детский"</c:v>
                </c:pt>
                <c:pt idx="5">
                  <c:v>МКДОУ"Ступинский детский сад"</c:v>
                </c:pt>
                <c:pt idx="6">
                  <c:v>МКДОУ"Чернятенский детский сад"</c:v>
                </c:pt>
                <c:pt idx="7">
                  <c:v>МКДОУ"Шиловский детский сад"</c:v>
                </c:pt>
                <c:pt idx="8">
                  <c:v>МКДОУ"Шкилёвский детский сад"</c:v>
                </c:pt>
                <c:pt idx="9">
                  <c:v>МКДОУ"Ясеновской детский сад"</c:v>
                </c:pt>
              </c:strCache>
            </c:strRef>
          </c:cat>
          <c:val>
            <c:numRef>
              <c:f>'показатель 1 '!$F$4:$F$13</c:f>
              <c:numCache>
                <c:formatCode>General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</c:ser>
        <c:shape val="box"/>
        <c:axId val="84830080"/>
        <c:axId val="84831616"/>
        <c:axId val="0"/>
      </c:bar3DChart>
      <c:catAx>
        <c:axId val="84830080"/>
        <c:scaling>
          <c:orientation val="minMax"/>
        </c:scaling>
        <c:axPos val="b"/>
        <c:tickLblPos val="nextTo"/>
        <c:crossAx val="84831616"/>
        <c:crosses val="autoZero"/>
        <c:auto val="1"/>
        <c:lblAlgn val="ctr"/>
        <c:lblOffset val="100"/>
      </c:catAx>
      <c:valAx>
        <c:axId val="84831616"/>
        <c:scaling>
          <c:orientation val="minMax"/>
        </c:scaling>
        <c:delete val="1"/>
        <c:axPos val="l"/>
        <c:majorGridlines/>
        <c:numFmt formatCode="General" sourceLinked="1"/>
        <c:tickLblPos val="nextTo"/>
        <c:crossAx val="8483008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28575</xdr:rowOff>
    </xdr:from>
    <xdr:to>
      <xdr:col>13</xdr:col>
      <xdr:colOff>180975</xdr:colOff>
      <xdr:row>12</xdr:row>
      <xdr:rowOff>285750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5</xdr:row>
      <xdr:rowOff>28575</xdr:rowOff>
    </xdr:from>
    <xdr:to>
      <xdr:col>13</xdr:col>
      <xdr:colOff>180975</xdr:colOff>
      <xdr:row>12</xdr:row>
      <xdr:rowOff>285750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4</xdr:row>
      <xdr:rowOff>238125</xdr:rowOff>
    </xdr:from>
    <xdr:to>
      <xdr:col>17</xdr:col>
      <xdr:colOff>95250</xdr:colOff>
      <xdr:row>12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4</xdr:row>
      <xdr:rowOff>9525</xdr:rowOff>
    </xdr:from>
    <xdr:to>
      <xdr:col>15</xdr:col>
      <xdr:colOff>485775</xdr:colOff>
      <xdr:row>12</xdr:row>
      <xdr:rowOff>285750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E14"/>
  <sheetViews>
    <sheetView workbookViewId="0">
      <selection activeCell="C15" sqref="C15"/>
    </sheetView>
  </sheetViews>
  <sheetFormatPr defaultRowHeight="15"/>
  <cols>
    <col min="2" max="2" width="20.28515625" customWidth="1"/>
  </cols>
  <sheetData>
    <row r="3" spans="2:5">
      <c r="C3" t="s">
        <v>12</v>
      </c>
      <c r="D3" t="s">
        <v>13</v>
      </c>
      <c r="E3" t="s">
        <v>14</v>
      </c>
    </row>
    <row r="4" spans="2:5" ht="25.5">
      <c r="B4" s="10" t="s">
        <v>38</v>
      </c>
      <c r="C4" s="13">
        <v>100</v>
      </c>
      <c r="D4" s="13">
        <v>100</v>
      </c>
      <c r="E4" s="13">
        <v>100</v>
      </c>
    </row>
    <row r="5" spans="2:5" ht="25.5">
      <c r="B5" s="10" t="s">
        <v>39</v>
      </c>
      <c r="C5" s="13">
        <v>100</v>
      </c>
      <c r="D5" s="13">
        <v>100</v>
      </c>
      <c r="E5" s="13">
        <v>100</v>
      </c>
    </row>
    <row r="6" spans="2:5" ht="25.5">
      <c r="B6" s="10" t="s">
        <v>40</v>
      </c>
      <c r="C6" s="13">
        <v>100</v>
      </c>
      <c r="D6" s="13">
        <v>100</v>
      </c>
      <c r="E6" s="13">
        <v>100</v>
      </c>
    </row>
    <row r="7" spans="2:5" ht="38.25">
      <c r="B7" s="10" t="s">
        <v>41</v>
      </c>
      <c r="C7" s="13">
        <v>100</v>
      </c>
      <c r="D7" s="13">
        <v>100</v>
      </c>
      <c r="E7" s="13">
        <v>80</v>
      </c>
    </row>
    <row r="8" spans="2:5" ht="25.5">
      <c r="B8" s="10" t="s">
        <v>42</v>
      </c>
      <c r="C8" s="13">
        <v>100</v>
      </c>
      <c r="D8" s="13">
        <v>100</v>
      </c>
      <c r="E8" s="13">
        <v>100</v>
      </c>
    </row>
    <row r="9" spans="2:5" ht="25.5">
      <c r="B9" s="29" t="s">
        <v>43</v>
      </c>
      <c r="C9" s="13">
        <v>100</v>
      </c>
      <c r="D9" s="13">
        <v>0</v>
      </c>
      <c r="E9" s="13">
        <v>100</v>
      </c>
    </row>
    <row r="10" spans="2:5" ht="25.5">
      <c r="B10" s="29" t="s">
        <v>44</v>
      </c>
      <c r="C10" s="13">
        <v>100</v>
      </c>
      <c r="D10" s="13">
        <v>100</v>
      </c>
      <c r="E10" s="13">
        <v>100</v>
      </c>
    </row>
    <row r="11" spans="2:5" ht="25.5">
      <c r="B11" s="10" t="s">
        <v>45</v>
      </c>
      <c r="C11" s="13">
        <v>100</v>
      </c>
      <c r="D11" s="13">
        <v>100</v>
      </c>
      <c r="E11" s="13">
        <v>100</v>
      </c>
    </row>
    <row r="12" spans="2:5" ht="30">
      <c r="B12" s="30" t="s">
        <v>46</v>
      </c>
      <c r="C12" s="13">
        <v>100</v>
      </c>
      <c r="D12" s="13">
        <v>100</v>
      </c>
      <c r="E12" s="13">
        <v>100</v>
      </c>
    </row>
    <row r="13" spans="2:5" ht="25.5">
      <c r="B13" s="10" t="s">
        <v>47</v>
      </c>
      <c r="C13" s="13">
        <v>100</v>
      </c>
      <c r="D13" s="13">
        <v>100</v>
      </c>
      <c r="E13" s="13">
        <v>100</v>
      </c>
    </row>
    <row r="14" spans="2:5">
      <c r="C14">
        <f>AVERAGE(C4:C13)</f>
        <v>100</v>
      </c>
      <c r="D14">
        <f>AVERAGE(D4:D13)</f>
        <v>90</v>
      </c>
      <c r="E14">
        <f>AVERAGE(E4:E13)</f>
        <v>98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workbookViewId="0">
      <selection activeCell="D15" sqref="D15"/>
    </sheetView>
  </sheetViews>
  <sheetFormatPr defaultRowHeight="15"/>
  <cols>
    <col min="2" max="2" width="20.28515625" customWidth="1"/>
  </cols>
  <sheetData>
    <row r="3" spans="2:4">
      <c r="C3" t="s">
        <v>55</v>
      </c>
      <c r="D3" t="s">
        <v>56</v>
      </c>
    </row>
    <row r="4" spans="2:4" ht="25.5">
      <c r="B4" s="10" t="s">
        <v>38</v>
      </c>
      <c r="C4" s="13">
        <v>100</v>
      </c>
      <c r="D4" s="13">
        <v>100</v>
      </c>
    </row>
    <row r="5" spans="2:4" ht="25.5">
      <c r="B5" s="10" t="s">
        <v>39</v>
      </c>
      <c r="C5" s="13">
        <v>100</v>
      </c>
      <c r="D5" s="13">
        <v>100</v>
      </c>
    </row>
    <row r="6" spans="2:4" ht="25.5">
      <c r="B6" s="10" t="s">
        <v>40</v>
      </c>
      <c r="C6" s="13">
        <v>89</v>
      </c>
      <c r="D6" s="13">
        <v>86</v>
      </c>
    </row>
    <row r="7" spans="2:4" ht="38.25">
      <c r="B7" s="10" t="s">
        <v>41</v>
      </c>
      <c r="C7" s="13">
        <v>100</v>
      </c>
      <c r="D7" s="13">
        <v>100</v>
      </c>
    </row>
    <row r="8" spans="2:4" ht="25.5">
      <c r="B8" s="10" t="s">
        <v>42</v>
      </c>
      <c r="C8" s="13">
        <v>100</v>
      </c>
      <c r="D8" s="13">
        <v>100</v>
      </c>
    </row>
    <row r="9" spans="2:4" ht="25.5">
      <c r="B9" s="29" t="s">
        <v>43</v>
      </c>
      <c r="C9" s="13">
        <v>100</v>
      </c>
      <c r="D9" s="13">
        <v>0</v>
      </c>
    </row>
    <row r="10" spans="2:4" ht="25.5">
      <c r="B10" s="29" t="s">
        <v>44</v>
      </c>
      <c r="C10" s="13">
        <v>88</v>
      </c>
      <c r="D10" s="13">
        <v>84</v>
      </c>
    </row>
    <row r="11" spans="2:4" ht="25.5">
      <c r="B11" s="10" t="s">
        <v>45</v>
      </c>
      <c r="C11" s="13">
        <v>100</v>
      </c>
      <c r="D11" s="13">
        <v>90</v>
      </c>
    </row>
    <row r="12" spans="2:4" ht="30">
      <c r="B12" s="30" t="s">
        <v>46</v>
      </c>
      <c r="C12" s="13">
        <v>100</v>
      </c>
      <c r="D12" s="13">
        <v>100</v>
      </c>
    </row>
    <row r="13" spans="2:4" ht="25.5">
      <c r="B13" s="10" t="s">
        <v>47</v>
      </c>
      <c r="C13" s="13">
        <v>100</v>
      </c>
      <c r="D13" s="13">
        <v>100</v>
      </c>
    </row>
    <row r="14" spans="2:4">
      <c r="C14">
        <f>AVERAGE(C4:C13)</f>
        <v>97.7</v>
      </c>
      <c r="D14">
        <f>AVERAGE(D4:D13)</f>
        <v>86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I13"/>
  <sheetViews>
    <sheetView workbookViewId="0">
      <selection activeCell="B3" sqref="B3:I13"/>
    </sheetView>
  </sheetViews>
  <sheetFormatPr defaultRowHeight="15"/>
  <cols>
    <col min="2" max="2" width="20.28515625" customWidth="1"/>
  </cols>
  <sheetData>
    <row r="3" spans="2:9">
      <c r="C3" t="s">
        <v>48</v>
      </c>
      <c r="D3" t="s">
        <v>49</v>
      </c>
      <c r="E3" t="s">
        <v>50</v>
      </c>
      <c r="F3" t="s">
        <v>51</v>
      </c>
      <c r="G3" t="s">
        <v>52</v>
      </c>
      <c r="H3" t="s">
        <v>53</v>
      </c>
      <c r="I3" t="s">
        <v>54</v>
      </c>
    </row>
    <row r="4" spans="2:9" ht="25.5">
      <c r="B4" s="10" t="s">
        <v>38</v>
      </c>
      <c r="C4" s="13">
        <v>10</v>
      </c>
      <c r="D4" s="13">
        <v>10</v>
      </c>
      <c r="E4" s="13">
        <v>10</v>
      </c>
      <c r="F4" s="16">
        <v>10</v>
      </c>
      <c r="G4" s="31">
        <v>10</v>
      </c>
      <c r="H4" s="31">
        <v>10</v>
      </c>
      <c r="I4" s="31">
        <v>5</v>
      </c>
    </row>
    <row r="5" spans="2:9" ht="25.5">
      <c r="B5" s="10" t="s">
        <v>39</v>
      </c>
      <c r="C5" s="13">
        <v>10</v>
      </c>
      <c r="D5" s="13">
        <v>10</v>
      </c>
      <c r="E5" s="13">
        <v>5</v>
      </c>
      <c r="F5" s="16">
        <v>0</v>
      </c>
      <c r="G5" s="31">
        <v>5</v>
      </c>
      <c r="H5" s="31">
        <v>10</v>
      </c>
      <c r="I5" s="31">
        <v>0</v>
      </c>
    </row>
    <row r="6" spans="2:9" ht="25.5">
      <c r="B6" s="10" t="s">
        <v>40</v>
      </c>
      <c r="C6" s="13">
        <v>10</v>
      </c>
      <c r="D6" s="13">
        <v>10</v>
      </c>
      <c r="E6" s="13">
        <v>5</v>
      </c>
      <c r="F6" s="16">
        <v>0</v>
      </c>
      <c r="G6" s="31">
        <v>10</v>
      </c>
      <c r="H6" s="31">
        <v>10</v>
      </c>
      <c r="I6" s="31">
        <v>0</v>
      </c>
    </row>
    <row r="7" spans="2:9" ht="38.25">
      <c r="B7" s="10" t="s">
        <v>41</v>
      </c>
      <c r="C7" s="13">
        <v>5</v>
      </c>
      <c r="D7" s="13">
        <v>10</v>
      </c>
      <c r="E7" s="13">
        <v>5</v>
      </c>
      <c r="F7" s="16">
        <v>0</v>
      </c>
      <c r="G7" s="31">
        <v>5</v>
      </c>
      <c r="H7" s="31">
        <v>10</v>
      </c>
      <c r="I7" s="31">
        <v>0</v>
      </c>
    </row>
    <row r="8" spans="2:9" ht="25.5">
      <c r="B8" s="10" t="s">
        <v>42</v>
      </c>
      <c r="C8" s="13">
        <v>5</v>
      </c>
      <c r="D8" s="13">
        <v>10</v>
      </c>
      <c r="E8" s="13">
        <v>5</v>
      </c>
      <c r="F8" s="16">
        <v>0</v>
      </c>
      <c r="G8" s="31">
        <v>5</v>
      </c>
      <c r="H8" s="31">
        <v>10</v>
      </c>
      <c r="I8" s="31">
        <v>0</v>
      </c>
    </row>
    <row r="9" spans="2:9" ht="25.5">
      <c r="B9" s="29" t="s">
        <v>43</v>
      </c>
      <c r="C9" s="13">
        <v>5</v>
      </c>
      <c r="D9" s="13">
        <v>10</v>
      </c>
      <c r="E9" s="13">
        <v>5</v>
      </c>
      <c r="F9" s="16">
        <v>0</v>
      </c>
      <c r="G9" s="31">
        <v>5</v>
      </c>
      <c r="H9" s="31">
        <v>10</v>
      </c>
      <c r="I9" s="31">
        <v>0</v>
      </c>
    </row>
    <row r="10" spans="2:9" ht="25.5">
      <c r="B10" s="29" t="s">
        <v>44</v>
      </c>
      <c r="C10" s="13">
        <v>5</v>
      </c>
      <c r="D10" s="13">
        <v>10</v>
      </c>
      <c r="E10" s="13">
        <v>5</v>
      </c>
      <c r="F10" s="16">
        <v>0</v>
      </c>
      <c r="G10" s="31">
        <v>5</v>
      </c>
      <c r="H10" s="31">
        <v>10</v>
      </c>
      <c r="I10" s="31">
        <v>0</v>
      </c>
    </row>
    <row r="11" spans="2:9" ht="25.5">
      <c r="B11" s="10" t="s">
        <v>45</v>
      </c>
      <c r="C11" s="13">
        <v>10</v>
      </c>
      <c r="D11" s="13">
        <v>10</v>
      </c>
      <c r="E11" s="13">
        <v>5</v>
      </c>
      <c r="F11" s="16">
        <v>0</v>
      </c>
      <c r="G11" s="31">
        <v>5</v>
      </c>
      <c r="H11" s="31">
        <v>10</v>
      </c>
      <c r="I11" s="31">
        <v>0</v>
      </c>
    </row>
    <row r="12" spans="2:9" ht="30">
      <c r="B12" s="30" t="s">
        <v>46</v>
      </c>
      <c r="C12" s="13">
        <v>5</v>
      </c>
      <c r="D12" s="13">
        <v>10</v>
      </c>
      <c r="E12" s="13">
        <v>5</v>
      </c>
      <c r="F12" s="16">
        <v>0</v>
      </c>
      <c r="G12" s="31">
        <v>5</v>
      </c>
      <c r="H12" s="31">
        <v>10</v>
      </c>
      <c r="I12" s="31">
        <v>0</v>
      </c>
    </row>
    <row r="13" spans="2:9" ht="25.5">
      <c r="B13" s="10" t="s">
        <v>47</v>
      </c>
      <c r="C13" s="13">
        <v>10</v>
      </c>
      <c r="D13" s="13">
        <v>10</v>
      </c>
      <c r="E13" s="13">
        <v>5</v>
      </c>
      <c r="F13" s="16">
        <v>0</v>
      </c>
      <c r="G13" s="31">
        <v>5</v>
      </c>
      <c r="H13" s="31">
        <v>10</v>
      </c>
      <c r="I13" s="31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V132"/>
  <sheetViews>
    <sheetView tabSelected="1" topLeftCell="A4" workbookViewId="0">
      <selection activeCell="B9" sqref="B9"/>
    </sheetView>
  </sheetViews>
  <sheetFormatPr defaultRowHeight="12.75"/>
  <cols>
    <col min="1" max="1" width="23.85546875" style="4" customWidth="1"/>
    <col min="2" max="2" width="60.7109375" style="4" customWidth="1"/>
    <col min="3" max="3" width="15.85546875" style="5" customWidth="1"/>
    <col min="4" max="4" width="21.5703125" style="5" customWidth="1"/>
    <col min="5" max="12" width="15.85546875" style="5" customWidth="1"/>
    <col min="13" max="13" width="28.28515625" style="5" customWidth="1"/>
    <col min="14" max="16" width="15.85546875" style="5" customWidth="1"/>
    <col min="17" max="17" width="17.42578125" style="5" customWidth="1"/>
    <col min="18" max="22" width="15.85546875" style="5" customWidth="1"/>
    <col min="23" max="23" width="9.140625" style="5"/>
    <col min="24" max="24" width="10" style="5" bestFit="1" customWidth="1"/>
    <col min="25" max="16384" width="9.140625" style="5"/>
  </cols>
  <sheetData>
    <row r="1" spans="1:22" s="1" customFormat="1" ht="63" customHeight="1">
      <c r="A1" s="32" t="s">
        <v>2</v>
      </c>
      <c r="B1" s="32"/>
      <c r="C1" s="32"/>
      <c r="D1" s="32"/>
      <c r="E1" s="32"/>
      <c r="F1" s="32"/>
      <c r="G1" s="32"/>
    </row>
    <row r="2" spans="1:22" ht="178.5" customHeight="1">
      <c r="A2" s="9" t="s">
        <v>0</v>
      </c>
      <c r="B2" s="9" t="s">
        <v>1</v>
      </c>
      <c r="C2" s="6" t="s">
        <v>17</v>
      </c>
      <c r="D2" s="7" t="s">
        <v>16</v>
      </c>
      <c r="E2" s="7" t="s">
        <v>18</v>
      </c>
      <c r="F2" s="7" t="s">
        <v>19</v>
      </c>
      <c r="G2" s="7" t="s">
        <v>20</v>
      </c>
      <c r="H2" s="8" t="s">
        <v>11</v>
      </c>
      <c r="I2" s="9" t="s">
        <v>21</v>
      </c>
      <c r="J2" s="9" t="s">
        <v>22</v>
      </c>
      <c r="K2" s="9" t="s">
        <v>23</v>
      </c>
      <c r="L2" s="9" t="s">
        <v>24</v>
      </c>
      <c r="M2" s="9" t="s">
        <v>25</v>
      </c>
      <c r="N2" s="9" t="s">
        <v>26</v>
      </c>
      <c r="O2" s="9" t="s">
        <v>27</v>
      </c>
      <c r="P2" s="6" t="s">
        <v>3</v>
      </c>
      <c r="Q2" s="7" t="s">
        <v>4</v>
      </c>
      <c r="R2" s="7" t="s">
        <v>5</v>
      </c>
      <c r="S2" s="8" t="s">
        <v>6</v>
      </c>
      <c r="T2" s="7" t="s">
        <v>7</v>
      </c>
      <c r="U2" s="7" t="s">
        <v>8</v>
      </c>
      <c r="V2" s="7" t="s">
        <v>9</v>
      </c>
    </row>
    <row r="3" spans="1:22" ht="25.5">
      <c r="A3" s="11" t="s">
        <v>10</v>
      </c>
      <c r="B3" s="10" t="s">
        <v>28</v>
      </c>
      <c r="C3" s="12">
        <f t="shared" ref="C3:C12" si="0">SUM(D3:G3)</f>
        <v>40</v>
      </c>
      <c r="D3" s="13">
        <v>10</v>
      </c>
      <c r="E3" s="13">
        <v>10</v>
      </c>
      <c r="F3" s="13">
        <v>10</v>
      </c>
      <c r="G3" s="16">
        <v>10</v>
      </c>
      <c r="H3" s="14">
        <f t="shared" ref="H3:H12" si="1">SUM(I3:O3)</f>
        <v>65</v>
      </c>
      <c r="I3" s="2">
        <v>10</v>
      </c>
      <c r="J3" s="2">
        <v>10</v>
      </c>
      <c r="K3" s="2">
        <v>10</v>
      </c>
      <c r="L3" s="2">
        <v>10</v>
      </c>
      <c r="M3" s="2">
        <v>10</v>
      </c>
      <c r="N3" s="2">
        <v>10</v>
      </c>
      <c r="O3" s="2">
        <v>5</v>
      </c>
      <c r="P3" s="3">
        <f t="shared" ref="P3:P12" si="2">AVERAGE(Q3:R3)</f>
        <v>1</v>
      </c>
      <c r="Q3" s="17">
        <v>1</v>
      </c>
      <c r="R3" s="17">
        <v>1</v>
      </c>
      <c r="S3" s="15">
        <f t="shared" ref="S3:S12" si="3">AVERAGE(T3:V3)</f>
        <v>1</v>
      </c>
      <c r="T3" s="17">
        <v>1</v>
      </c>
      <c r="U3" s="17">
        <v>1</v>
      </c>
      <c r="V3" s="17">
        <v>1</v>
      </c>
    </row>
    <row r="4" spans="1:22" ht="25.5">
      <c r="A4" s="11" t="s">
        <v>10</v>
      </c>
      <c r="B4" s="10" t="s">
        <v>29</v>
      </c>
      <c r="C4" s="12">
        <f t="shared" si="0"/>
        <v>40</v>
      </c>
      <c r="D4" s="13">
        <v>10</v>
      </c>
      <c r="E4" s="13">
        <v>10</v>
      </c>
      <c r="F4" s="13">
        <v>10</v>
      </c>
      <c r="G4" s="16">
        <v>10</v>
      </c>
      <c r="H4" s="14">
        <f t="shared" si="1"/>
        <v>40</v>
      </c>
      <c r="I4" s="2">
        <v>10</v>
      </c>
      <c r="J4" s="2">
        <v>10</v>
      </c>
      <c r="K4" s="2">
        <v>5</v>
      </c>
      <c r="L4" s="2">
        <v>0</v>
      </c>
      <c r="M4" s="2">
        <v>5</v>
      </c>
      <c r="N4" s="2">
        <v>10</v>
      </c>
      <c r="O4" s="2">
        <v>0</v>
      </c>
      <c r="P4" s="3">
        <f t="shared" si="2"/>
        <v>1</v>
      </c>
      <c r="Q4" s="17">
        <v>1</v>
      </c>
      <c r="R4" s="17">
        <v>1</v>
      </c>
      <c r="S4" s="15">
        <f t="shared" si="3"/>
        <v>1</v>
      </c>
      <c r="T4" s="17">
        <v>1</v>
      </c>
      <c r="U4" s="17">
        <v>1</v>
      </c>
      <c r="V4" s="17">
        <v>1</v>
      </c>
    </row>
    <row r="5" spans="1:22" ht="25.5">
      <c r="A5" s="11" t="s">
        <v>10</v>
      </c>
      <c r="B5" s="10" t="s">
        <v>30</v>
      </c>
      <c r="C5" s="12">
        <f t="shared" si="0"/>
        <v>40</v>
      </c>
      <c r="D5" s="13">
        <v>10</v>
      </c>
      <c r="E5" s="13">
        <v>10</v>
      </c>
      <c r="F5" s="13">
        <v>10</v>
      </c>
      <c r="G5" s="16">
        <v>10</v>
      </c>
      <c r="H5" s="14">
        <f t="shared" si="1"/>
        <v>45</v>
      </c>
      <c r="I5" s="2">
        <v>10</v>
      </c>
      <c r="J5" s="2">
        <v>10</v>
      </c>
      <c r="K5" s="2">
        <v>5</v>
      </c>
      <c r="L5" s="2">
        <v>0</v>
      </c>
      <c r="M5" s="2">
        <v>10</v>
      </c>
      <c r="N5" s="2">
        <v>10</v>
      </c>
      <c r="O5" s="2">
        <v>0</v>
      </c>
      <c r="P5" s="3">
        <f t="shared" si="2"/>
        <v>0.875</v>
      </c>
      <c r="Q5" s="17">
        <v>0.89</v>
      </c>
      <c r="R5" s="17">
        <v>0.86</v>
      </c>
      <c r="S5" s="15">
        <f t="shared" si="3"/>
        <v>1</v>
      </c>
      <c r="T5" s="17">
        <v>1</v>
      </c>
      <c r="U5" s="17">
        <v>1</v>
      </c>
      <c r="V5" s="17">
        <v>1</v>
      </c>
    </row>
    <row r="6" spans="1:22" s="27" customFormat="1" ht="25.5">
      <c r="A6" s="21" t="s">
        <v>10</v>
      </c>
      <c r="B6" s="22" t="s">
        <v>31</v>
      </c>
      <c r="C6" s="12">
        <f t="shared" si="0"/>
        <v>35</v>
      </c>
      <c r="D6" s="23">
        <v>5</v>
      </c>
      <c r="E6" s="23">
        <v>10</v>
      </c>
      <c r="F6" s="23">
        <v>10</v>
      </c>
      <c r="G6" s="24">
        <v>10</v>
      </c>
      <c r="H6" s="14">
        <f t="shared" si="1"/>
        <v>35</v>
      </c>
      <c r="I6" s="25">
        <v>5</v>
      </c>
      <c r="J6" s="25">
        <v>10</v>
      </c>
      <c r="K6" s="25">
        <v>5</v>
      </c>
      <c r="L6" s="25">
        <v>0</v>
      </c>
      <c r="M6" s="25">
        <v>5</v>
      </c>
      <c r="N6" s="25">
        <v>10</v>
      </c>
      <c r="O6" s="25">
        <v>0</v>
      </c>
      <c r="P6" s="3">
        <f t="shared" si="2"/>
        <v>1</v>
      </c>
      <c r="Q6" s="26">
        <v>1</v>
      </c>
      <c r="R6" s="26">
        <v>1</v>
      </c>
      <c r="S6" s="15">
        <f t="shared" si="3"/>
        <v>0.93333333333333324</v>
      </c>
      <c r="T6" s="26">
        <v>1</v>
      </c>
      <c r="U6" s="26">
        <v>1</v>
      </c>
      <c r="V6" s="26">
        <v>0.8</v>
      </c>
    </row>
    <row r="7" spans="1:22" ht="25.5">
      <c r="A7" s="11" t="s">
        <v>10</v>
      </c>
      <c r="B7" s="10" t="s">
        <v>32</v>
      </c>
      <c r="C7" s="12">
        <f t="shared" si="0"/>
        <v>15</v>
      </c>
      <c r="D7" s="13">
        <v>5</v>
      </c>
      <c r="E7" s="13">
        <v>10</v>
      </c>
      <c r="F7" s="13">
        <v>0</v>
      </c>
      <c r="G7" s="16">
        <v>0</v>
      </c>
      <c r="H7" s="14">
        <f t="shared" si="1"/>
        <v>35</v>
      </c>
      <c r="I7" s="2">
        <v>5</v>
      </c>
      <c r="J7" s="2">
        <v>10</v>
      </c>
      <c r="K7" s="2">
        <v>5</v>
      </c>
      <c r="L7" s="2">
        <v>0</v>
      </c>
      <c r="M7" s="2">
        <v>5</v>
      </c>
      <c r="N7" s="2">
        <v>10</v>
      </c>
      <c r="O7" s="2">
        <v>0</v>
      </c>
      <c r="P7" s="3">
        <f t="shared" si="2"/>
        <v>1</v>
      </c>
      <c r="Q7" s="17">
        <v>1</v>
      </c>
      <c r="R7" s="17">
        <v>1</v>
      </c>
      <c r="S7" s="15">
        <f t="shared" si="3"/>
        <v>1</v>
      </c>
      <c r="T7" s="17">
        <v>1</v>
      </c>
      <c r="U7" s="17">
        <v>1</v>
      </c>
      <c r="V7" s="17">
        <v>1</v>
      </c>
    </row>
    <row r="8" spans="1:22" s="27" customFormat="1" ht="32.25" customHeight="1">
      <c r="A8" s="21" t="s">
        <v>10</v>
      </c>
      <c r="B8" s="28" t="s">
        <v>33</v>
      </c>
      <c r="C8" s="12">
        <f t="shared" si="0"/>
        <v>35</v>
      </c>
      <c r="D8" s="23">
        <v>5</v>
      </c>
      <c r="E8" s="23">
        <v>10</v>
      </c>
      <c r="F8" s="23">
        <v>10</v>
      </c>
      <c r="G8" s="24">
        <v>10</v>
      </c>
      <c r="H8" s="14">
        <f t="shared" si="1"/>
        <v>35</v>
      </c>
      <c r="I8" s="25">
        <v>5</v>
      </c>
      <c r="J8" s="25">
        <v>10</v>
      </c>
      <c r="K8" s="25">
        <v>5</v>
      </c>
      <c r="L8" s="25">
        <v>0</v>
      </c>
      <c r="M8" s="25">
        <v>5</v>
      </c>
      <c r="N8" s="25">
        <v>10</v>
      </c>
      <c r="O8" s="25">
        <v>0</v>
      </c>
      <c r="P8" s="3">
        <f t="shared" si="2"/>
        <v>0.5</v>
      </c>
      <c r="Q8" s="26">
        <v>1</v>
      </c>
      <c r="R8" s="26">
        <v>0</v>
      </c>
      <c r="S8" s="15">
        <f t="shared" si="3"/>
        <v>0.66666666666666663</v>
      </c>
      <c r="T8" s="26">
        <v>1</v>
      </c>
      <c r="U8" s="26">
        <v>0</v>
      </c>
      <c r="V8" s="26">
        <v>1</v>
      </c>
    </row>
    <row r="9" spans="1:22" ht="25.5">
      <c r="A9" s="11" t="s">
        <v>10</v>
      </c>
      <c r="B9" s="18" t="s">
        <v>34</v>
      </c>
      <c r="C9" s="12">
        <f t="shared" si="0"/>
        <v>15</v>
      </c>
      <c r="D9" s="13">
        <v>5</v>
      </c>
      <c r="E9" s="13">
        <v>10</v>
      </c>
      <c r="F9" s="13">
        <v>0</v>
      </c>
      <c r="G9" s="16">
        <v>0</v>
      </c>
      <c r="H9" s="14">
        <f t="shared" si="1"/>
        <v>35</v>
      </c>
      <c r="I9" s="2">
        <v>5</v>
      </c>
      <c r="J9" s="2">
        <v>10</v>
      </c>
      <c r="K9" s="2">
        <v>5</v>
      </c>
      <c r="L9" s="2">
        <v>0</v>
      </c>
      <c r="M9" s="2">
        <v>5</v>
      </c>
      <c r="N9" s="2">
        <v>10</v>
      </c>
      <c r="O9" s="2">
        <v>0</v>
      </c>
      <c r="P9" s="3">
        <f t="shared" si="2"/>
        <v>0.86</v>
      </c>
      <c r="Q9" s="17">
        <v>0.88</v>
      </c>
      <c r="R9" s="17">
        <v>0.84</v>
      </c>
      <c r="S9" s="15">
        <f t="shared" si="3"/>
        <v>1</v>
      </c>
      <c r="T9" s="17">
        <v>1</v>
      </c>
      <c r="U9" s="17">
        <v>1</v>
      </c>
      <c r="V9" s="17">
        <v>1</v>
      </c>
    </row>
    <row r="10" spans="1:22" ht="25.5">
      <c r="A10" s="11" t="s">
        <v>10</v>
      </c>
      <c r="B10" s="10" t="s">
        <v>35</v>
      </c>
      <c r="C10" s="12">
        <f t="shared" si="0"/>
        <v>35</v>
      </c>
      <c r="D10" s="13">
        <v>5</v>
      </c>
      <c r="E10" s="13">
        <v>10</v>
      </c>
      <c r="F10" s="13">
        <v>10</v>
      </c>
      <c r="G10" s="16">
        <v>10</v>
      </c>
      <c r="H10" s="14">
        <f t="shared" si="1"/>
        <v>40</v>
      </c>
      <c r="I10" s="2">
        <v>10</v>
      </c>
      <c r="J10" s="2">
        <v>10</v>
      </c>
      <c r="K10" s="2">
        <v>5</v>
      </c>
      <c r="L10" s="2">
        <v>0</v>
      </c>
      <c r="M10" s="2">
        <v>5</v>
      </c>
      <c r="N10" s="2">
        <v>10</v>
      </c>
      <c r="O10" s="2">
        <v>0</v>
      </c>
      <c r="P10" s="3">
        <f t="shared" si="2"/>
        <v>0.95</v>
      </c>
      <c r="Q10" s="17">
        <v>1</v>
      </c>
      <c r="R10" s="17">
        <v>0.9</v>
      </c>
      <c r="S10" s="15">
        <f t="shared" si="3"/>
        <v>1</v>
      </c>
      <c r="T10" s="17">
        <v>1</v>
      </c>
      <c r="U10" s="17">
        <v>1</v>
      </c>
      <c r="V10" s="17">
        <v>1</v>
      </c>
    </row>
    <row r="11" spans="1:22" ht="34.5" customHeight="1">
      <c r="A11" s="11" t="s">
        <v>10</v>
      </c>
      <c r="B11" s="20" t="s">
        <v>36</v>
      </c>
      <c r="C11" s="12">
        <f t="shared" si="0"/>
        <v>35</v>
      </c>
      <c r="D11" s="13">
        <v>5</v>
      </c>
      <c r="E11" s="13">
        <v>10</v>
      </c>
      <c r="F11" s="13">
        <v>10</v>
      </c>
      <c r="G11" s="16">
        <v>10</v>
      </c>
      <c r="H11" s="14">
        <f t="shared" si="1"/>
        <v>35</v>
      </c>
      <c r="I11" s="2">
        <v>5</v>
      </c>
      <c r="J11" s="2">
        <v>10</v>
      </c>
      <c r="K11" s="2">
        <v>5</v>
      </c>
      <c r="L11" s="2">
        <v>0</v>
      </c>
      <c r="M11" s="2">
        <v>5</v>
      </c>
      <c r="N11" s="2">
        <v>10</v>
      </c>
      <c r="O11" s="2">
        <v>0</v>
      </c>
      <c r="P11" s="3">
        <f t="shared" si="2"/>
        <v>1</v>
      </c>
      <c r="Q11" s="17">
        <v>1</v>
      </c>
      <c r="R11" s="17">
        <v>1</v>
      </c>
      <c r="S11" s="15">
        <f t="shared" si="3"/>
        <v>1</v>
      </c>
      <c r="T11" s="17">
        <v>1</v>
      </c>
      <c r="U11" s="17">
        <v>1</v>
      </c>
      <c r="V11" s="17">
        <v>1</v>
      </c>
    </row>
    <row r="12" spans="1:22" ht="25.5">
      <c r="A12" s="11" t="s">
        <v>10</v>
      </c>
      <c r="B12" s="10" t="s">
        <v>37</v>
      </c>
      <c r="C12" s="12">
        <f t="shared" si="0"/>
        <v>40</v>
      </c>
      <c r="D12" s="13">
        <v>10</v>
      </c>
      <c r="E12" s="13">
        <v>10</v>
      </c>
      <c r="F12" s="13">
        <v>10</v>
      </c>
      <c r="G12" s="16">
        <v>10</v>
      </c>
      <c r="H12" s="14">
        <f t="shared" si="1"/>
        <v>40</v>
      </c>
      <c r="I12" s="2">
        <v>10</v>
      </c>
      <c r="J12" s="2">
        <v>10</v>
      </c>
      <c r="K12" s="2">
        <v>5</v>
      </c>
      <c r="L12" s="2">
        <v>0</v>
      </c>
      <c r="M12" s="2">
        <v>5</v>
      </c>
      <c r="N12" s="2">
        <v>10</v>
      </c>
      <c r="O12" s="2">
        <v>0</v>
      </c>
      <c r="P12" s="3">
        <f t="shared" si="2"/>
        <v>1</v>
      </c>
      <c r="Q12" s="17">
        <v>1</v>
      </c>
      <c r="R12" s="17">
        <v>1</v>
      </c>
      <c r="S12" s="15">
        <f t="shared" si="3"/>
        <v>1</v>
      </c>
      <c r="T12" s="17">
        <v>1</v>
      </c>
      <c r="U12" s="17">
        <v>1</v>
      </c>
      <c r="V12" s="17">
        <v>1</v>
      </c>
    </row>
    <row r="13" spans="1:22">
      <c r="A13" s="5"/>
      <c r="B13" s="5"/>
      <c r="P13" s="19">
        <f>AVERAGE(P3:P12)</f>
        <v>0.91850000000000009</v>
      </c>
      <c r="Q13" s="19">
        <f>AVERAGE(Q3:Q12)</f>
        <v>0.97699999999999998</v>
      </c>
      <c r="R13" s="19">
        <f>AVERAGE(R3:R12)</f>
        <v>0.86</v>
      </c>
      <c r="S13" s="19">
        <f>AVERAGE(S3:S12)</f>
        <v>0.96000000000000019</v>
      </c>
    </row>
    <row r="14" spans="1:22">
      <c r="A14" s="5"/>
      <c r="B14" s="5"/>
    </row>
    <row r="15" spans="1:22">
      <c r="A15" s="5"/>
      <c r="B15" s="5"/>
    </row>
    <row r="16" spans="1:22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  <row r="57" spans="1:2">
      <c r="A57" s="5"/>
      <c r="B57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4" spans="1:2">
      <c r="A64" s="5"/>
      <c r="B64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1" spans="1:2">
      <c r="A71" s="5"/>
      <c r="B71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8" spans="1:2">
      <c r="A78" s="5"/>
      <c r="B78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5" spans="1:2">
      <c r="A85" s="5"/>
      <c r="B85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2" spans="1:2">
      <c r="A92" s="5"/>
      <c r="B92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99" spans="1:2">
      <c r="A99" s="5"/>
      <c r="B99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6" spans="1:2">
      <c r="A106" s="5"/>
      <c r="B106" s="5"/>
    </row>
    <row r="107" spans="1:2">
      <c r="A107" s="5"/>
      <c r="B107" s="5"/>
    </row>
    <row r="108" spans="1:2">
      <c r="A108" s="5"/>
      <c r="B108" s="5"/>
    </row>
    <row r="109" spans="1:2">
      <c r="A109" s="5"/>
      <c r="B109" s="5"/>
    </row>
    <row r="110" spans="1:2">
      <c r="A110" s="5"/>
      <c r="B110" s="5"/>
    </row>
    <row r="111" spans="1:2">
      <c r="A111" s="5"/>
      <c r="B111" s="5"/>
    </row>
    <row r="112" spans="1:2">
      <c r="A112" s="5"/>
      <c r="B112" s="5"/>
    </row>
    <row r="113" spans="1:2">
      <c r="A113" s="5"/>
      <c r="B113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  <row r="117" spans="1:2">
      <c r="A117" s="5"/>
      <c r="B117" s="5"/>
    </row>
    <row r="118" spans="1:2">
      <c r="A118" s="5"/>
      <c r="B118" s="5"/>
    </row>
    <row r="119" spans="1:2">
      <c r="A119" s="5"/>
      <c r="B119" s="5"/>
    </row>
    <row r="120" spans="1:2">
      <c r="A120" s="5"/>
      <c r="B120" s="5"/>
    </row>
    <row r="121" spans="1:2">
      <c r="A121" s="5"/>
      <c r="B121" s="5"/>
    </row>
    <row r="122" spans="1:2">
      <c r="A122" s="5"/>
      <c r="B122" s="5"/>
    </row>
    <row r="123" spans="1:2">
      <c r="A123" s="5"/>
      <c r="B123" s="5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7" spans="1:2">
      <c r="A127" s="5"/>
      <c r="B127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</sheetData>
  <autoFilter ref="A2:V2"/>
  <mergeCells count="1">
    <mergeCell ref="A1:G1"/>
  </mergeCells>
  <conditionalFormatting sqref="E2:H2">
    <cfRule type="cellIs" dxfId="0" priority="5" stopIfTrue="1" operator="equal">
      <formula>"нет"</formula>
    </cfRule>
  </conditionalFormatting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:F13"/>
  <sheetViews>
    <sheetView workbookViewId="0">
      <selection activeCell="G16" sqref="G16"/>
    </sheetView>
  </sheetViews>
  <sheetFormatPr defaultRowHeight="15"/>
  <cols>
    <col min="2" max="2" width="20.28515625" customWidth="1"/>
  </cols>
  <sheetData>
    <row r="3" spans="2:6">
      <c r="C3" t="s">
        <v>12</v>
      </c>
      <c r="D3" t="s">
        <v>13</v>
      </c>
      <c r="E3" t="s">
        <v>14</v>
      </c>
      <c r="F3" t="s">
        <v>15</v>
      </c>
    </row>
    <row r="4" spans="2:6" ht="25.5">
      <c r="B4" s="10" t="s">
        <v>38</v>
      </c>
      <c r="C4" s="13">
        <v>10</v>
      </c>
      <c r="D4" s="13">
        <v>10</v>
      </c>
      <c r="E4" s="13">
        <v>10</v>
      </c>
      <c r="F4" s="16">
        <v>10</v>
      </c>
    </row>
    <row r="5" spans="2:6" ht="25.5">
      <c r="B5" s="10" t="s">
        <v>39</v>
      </c>
      <c r="C5" s="13">
        <v>10</v>
      </c>
      <c r="D5" s="13">
        <v>10</v>
      </c>
      <c r="E5" s="13">
        <v>10</v>
      </c>
      <c r="F5" s="16">
        <v>10</v>
      </c>
    </row>
    <row r="6" spans="2:6" ht="25.5">
      <c r="B6" s="10" t="s">
        <v>40</v>
      </c>
      <c r="C6" s="13">
        <v>10</v>
      </c>
      <c r="D6" s="13">
        <v>10</v>
      </c>
      <c r="E6" s="13">
        <v>10</v>
      </c>
      <c r="F6" s="16">
        <v>10</v>
      </c>
    </row>
    <row r="7" spans="2:6" ht="38.25">
      <c r="B7" s="10" t="s">
        <v>41</v>
      </c>
      <c r="C7" s="13">
        <v>5</v>
      </c>
      <c r="D7" s="13">
        <v>10</v>
      </c>
      <c r="E7" s="13">
        <v>10</v>
      </c>
      <c r="F7" s="16">
        <v>10</v>
      </c>
    </row>
    <row r="8" spans="2:6" ht="25.5">
      <c r="B8" s="10" t="s">
        <v>42</v>
      </c>
      <c r="C8" s="13">
        <v>5</v>
      </c>
      <c r="D8" s="13">
        <v>10</v>
      </c>
      <c r="E8" s="13">
        <v>0</v>
      </c>
      <c r="F8" s="16">
        <v>0</v>
      </c>
    </row>
    <row r="9" spans="2:6" ht="25.5">
      <c r="B9" s="29" t="s">
        <v>43</v>
      </c>
      <c r="C9" s="13">
        <v>5</v>
      </c>
      <c r="D9" s="13">
        <v>10</v>
      </c>
      <c r="E9" s="13">
        <v>10</v>
      </c>
      <c r="F9" s="16">
        <v>10</v>
      </c>
    </row>
    <row r="10" spans="2:6" ht="25.5">
      <c r="B10" s="29" t="s">
        <v>44</v>
      </c>
      <c r="C10" s="13">
        <v>5</v>
      </c>
      <c r="D10" s="13">
        <v>10</v>
      </c>
      <c r="E10" s="13">
        <v>0</v>
      </c>
      <c r="F10" s="16">
        <v>0</v>
      </c>
    </row>
    <row r="11" spans="2:6" ht="25.5">
      <c r="B11" s="10" t="s">
        <v>45</v>
      </c>
      <c r="C11" s="13">
        <v>5</v>
      </c>
      <c r="D11" s="13">
        <v>10</v>
      </c>
      <c r="E11" s="13">
        <v>10</v>
      </c>
      <c r="F11" s="16">
        <v>10</v>
      </c>
    </row>
    <row r="12" spans="2:6" ht="30">
      <c r="B12" s="30" t="s">
        <v>46</v>
      </c>
      <c r="C12" s="13">
        <v>5</v>
      </c>
      <c r="D12" s="13">
        <v>10</v>
      </c>
      <c r="E12" s="13">
        <v>10</v>
      </c>
      <c r="F12" s="16">
        <v>10</v>
      </c>
    </row>
    <row r="13" spans="2:6" ht="25.5">
      <c r="B13" s="10" t="s">
        <v>47</v>
      </c>
      <c r="C13" s="13">
        <v>10</v>
      </c>
      <c r="D13" s="13">
        <v>10</v>
      </c>
      <c r="E13" s="13">
        <v>10</v>
      </c>
      <c r="F13" s="16">
        <v>10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показатель4</vt:lpstr>
      <vt:lpstr>показатель 3</vt:lpstr>
      <vt:lpstr>показатель2</vt:lpstr>
      <vt:lpstr>Дошкольные организации</vt:lpstr>
      <vt:lpstr>показатель 1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2017-06-02T11:04:09Z</dcterms:modified>
</cp:coreProperties>
</file>