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135"/>
  </bookViews>
  <sheets>
    <sheet name="сводная" sheetId="1" r:id="rId1"/>
  </sheets>
  <definedNames>
    <definedName name="_xlnm._FilterDatabase" localSheetId="0" hidden="1">сводная!$A$1:$A$39</definedName>
  </definedNames>
  <calcPr calcId="152511"/>
</workbook>
</file>

<file path=xl/calcChain.xml><?xml version="1.0" encoding="utf-8"?>
<calcChain xmlns="http://schemas.openxmlformats.org/spreadsheetml/2006/main">
  <c r="AH5" i="1" l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4" i="1"/>
  <c r="AH3" i="1"/>
  <c r="AH2" i="1"/>
  <c r="BP3" i="1" l="1"/>
  <c r="CF3" i="1" s="1"/>
  <c r="BP4" i="1"/>
  <c r="CF4" i="1" s="1"/>
  <c r="BP5" i="1"/>
  <c r="CF5" i="1" s="1"/>
  <c r="BP6" i="1"/>
  <c r="CF6" i="1" s="1"/>
  <c r="BP7" i="1"/>
  <c r="CF7" i="1" s="1"/>
  <c r="BP8" i="1"/>
  <c r="CF8" i="1" s="1"/>
  <c r="BP9" i="1"/>
  <c r="CF9" i="1" s="1"/>
  <c r="BP10" i="1"/>
  <c r="CF10" i="1" s="1"/>
  <c r="BP11" i="1"/>
  <c r="CF11" i="1" s="1"/>
  <c r="BP12" i="1"/>
  <c r="CF12" i="1" s="1"/>
  <c r="BP13" i="1"/>
  <c r="CF13" i="1" s="1"/>
  <c r="BP14" i="1"/>
  <c r="CF14" i="1" s="1"/>
  <c r="BP15" i="1"/>
  <c r="CF15" i="1" s="1"/>
  <c r="BP16" i="1"/>
  <c r="CF16" i="1" s="1"/>
  <c r="BP17" i="1"/>
  <c r="CF17" i="1" s="1"/>
  <c r="BP18" i="1"/>
  <c r="CF18" i="1" s="1"/>
  <c r="BP19" i="1"/>
  <c r="CF19" i="1" s="1"/>
  <c r="BP20" i="1"/>
  <c r="CF20" i="1" s="1"/>
  <c r="BP21" i="1"/>
  <c r="CF21" i="1" s="1"/>
  <c r="BP22" i="1"/>
  <c r="CF22" i="1" s="1"/>
  <c r="BP23" i="1"/>
  <c r="CF23" i="1" s="1"/>
  <c r="BP24" i="1"/>
  <c r="CF24" i="1" s="1"/>
  <c r="BP25" i="1"/>
  <c r="CF25" i="1" s="1"/>
  <c r="BP26" i="1"/>
  <c r="CF26" i="1" s="1"/>
  <c r="BP27" i="1"/>
  <c r="CF27" i="1" s="1"/>
  <c r="BP28" i="1"/>
  <c r="CF28" i="1" s="1"/>
  <c r="BP29" i="1"/>
  <c r="CF29" i="1" s="1"/>
  <c r="BP30" i="1"/>
  <c r="CF30" i="1" s="1"/>
  <c r="BP31" i="1"/>
  <c r="CF31" i="1" s="1"/>
  <c r="BP32" i="1"/>
  <c r="CF32" i="1" s="1"/>
  <c r="BP33" i="1"/>
  <c r="CF33" i="1" s="1"/>
  <c r="BP34" i="1"/>
  <c r="CF34" i="1" s="1"/>
  <c r="BP35" i="1"/>
  <c r="CF35" i="1" s="1"/>
  <c r="BP36" i="1"/>
  <c r="CF36" i="1" s="1"/>
  <c r="BP2" i="1"/>
  <c r="CF2" i="1" s="1"/>
</calcChain>
</file>

<file path=xl/sharedStrings.xml><?xml version="1.0" encoding="utf-8"?>
<sst xmlns="http://schemas.openxmlformats.org/spreadsheetml/2006/main" count="281" uniqueCount="247">
  <si>
    <t>Ефремовский район</t>
  </si>
  <si>
    <t>МКОУ СОШ №1  г.  Ефремов</t>
  </si>
  <si>
    <t>МБОУ СОШ №3 имени О.А. Морозова г.  Ефремов</t>
  </si>
  <si>
    <t>МБОУ СОШ №7 г.  Ефремов</t>
  </si>
  <si>
    <t>МБОУ СОШ №8 г.  Ефремов</t>
  </si>
  <si>
    <t>МБОУ СОШ №9 г.  Ефремов</t>
  </si>
  <si>
    <t>МКОУ СОШ № 10 г.  Ефремов</t>
  </si>
  <si>
    <t>МБОУ "Лобановская СОШ №11" Ефремовского района</t>
  </si>
  <si>
    <t>МКОУ "Павлохуторская СОШ №12" Ефремовского района</t>
  </si>
  <si>
    <t>МКОУ "Пожилинская СОШ № 13" Ефремовского района</t>
  </si>
  <si>
    <t>МКОУ СОШ № 14 Ефремовского района</t>
  </si>
  <si>
    <t>МКОУ СОШ №15 Ефремовского района</t>
  </si>
  <si>
    <t>МКОУ "Шиловская СОШ № 16" Ефремовского района</t>
  </si>
  <si>
    <t>МКОУ "Медвёдская СОШ №17" Ефремовского района</t>
  </si>
  <si>
    <t>МКОУ "Военногородская СОШ №18" Ефремовского района</t>
  </si>
  <si>
    <t>МКОУ "Большевистская ООШ № 19" Ефремовского района</t>
  </si>
  <si>
    <t>МКОУ "Голубоченская СОШ № 20" Ефремовского района</t>
  </si>
  <si>
    <t>МКОУ "Дубровская СОШ № 21" Ефремовского района</t>
  </si>
  <si>
    <t>МКОУ "Большеплотавская СОШ №22" Ефремовского района</t>
  </si>
  <si>
    <t>МКОУ "Ключевская ООШ№24" Ефремовского района</t>
  </si>
  <si>
    <t>МКОУ "Кукуйская ООШ№25"  Ефремовского района</t>
  </si>
  <si>
    <t>МКОУ "Никольская ООШ № 28"  Ефремовского района</t>
  </si>
  <si>
    <t>МКОУ ООШ №29  Ефремовского района</t>
  </si>
  <si>
    <t>МКОУ "Октябрьская ООШ №30"  Ефремовского района</t>
  </si>
  <si>
    <t>МКОУ "Степнохуторская сош-32" Ефремовского района</t>
  </si>
  <si>
    <t>МКОУ "Первомайская ООШ №33"  Ефремовского района</t>
  </si>
  <si>
    <t>МКОУ "Мирновская СОШ №34"  Ефремовского района</t>
  </si>
  <si>
    <t>МКОУ "Зареченская НОШ"  Ефремовского района</t>
  </si>
  <si>
    <t>МКОУ "Козьминская НОШ"  Ефремовского района</t>
  </si>
  <si>
    <t>МКОУ "Прилепская НОШ"  Ефремовского района</t>
  </si>
  <si>
    <t>МКОУ "Ярославская НОШ"  Ефремовского района</t>
  </si>
  <si>
    <t>МБОУ "Ефремовский физико-математический лицей"</t>
  </si>
  <si>
    <t>МБОУ "Гимназия" г.  Ефремов</t>
  </si>
  <si>
    <t>муниципальное образование</t>
  </si>
  <si>
    <t>полное наименование образовательной организации</t>
  </si>
  <si>
    <t>ФИО Директора</t>
  </si>
  <si>
    <t>юр.адрес</t>
  </si>
  <si>
    <t>котактный телефоон</t>
  </si>
  <si>
    <t>электронная почта</t>
  </si>
  <si>
    <t>численность административно - управленческого персонала</t>
  </si>
  <si>
    <t>численность учителей (без совместителей)</t>
  </si>
  <si>
    <t>численность проочих педагогических работников</t>
  </si>
  <si>
    <t>общая численность учащихся в ОО (на 01.04.2015)</t>
  </si>
  <si>
    <t>количество учебных кабинетов в ОО</t>
  </si>
  <si>
    <t>баллы по 1 блоку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</si>
  <si>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</si>
  <si>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</si>
  <si>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</si>
  <si>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</si>
  <si>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</si>
  <si>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</si>
  <si>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</si>
  <si>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</si>
  <si>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</si>
  <si>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</si>
  <si>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2.1.11.</t>
  </si>
  <si>
    <t>2.1.12.</t>
  </si>
  <si>
    <t>2.2.1.</t>
  </si>
  <si>
    <t>2.2.2.</t>
  </si>
  <si>
    <t>2.2.3.</t>
  </si>
  <si>
    <t>2.2.4.</t>
  </si>
  <si>
    <t>2.3.1.</t>
  </si>
  <si>
    <t>2.3.2.</t>
  </si>
  <si>
    <t>2.3.3.</t>
  </si>
  <si>
    <t>2.4.1.</t>
  </si>
  <si>
    <t>2.4.2.</t>
  </si>
  <si>
    <t>2.4.3.</t>
  </si>
  <si>
    <t>2.5.1.</t>
  </si>
  <si>
    <t>2.5.2.</t>
  </si>
  <si>
    <t>2.5.3.</t>
  </si>
  <si>
    <t>2.5.4.</t>
  </si>
  <si>
    <t>2.5.5.</t>
  </si>
  <si>
    <t>2.6.1.</t>
  </si>
  <si>
    <t>2.6.2.</t>
  </si>
  <si>
    <t>2.6.3.</t>
  </si>
  <si>
    <t>2.6.4.</t>
  </si>
  <si>
    <t>2.6.5.</t>
  </si>
  <si>
    <t>2.7.1.</t>
  </si>
  <si>
    <t xml:space="preserve">баллы по 2 блоку </t>
  </si>
  <si>
    <t>кол-во респондентов</t>
  </si>
  <si>
    <t>баллы</t>
  </si>
  <si>
    <t>общий балл</t>
  </si>
  <si>
    <t>(48741) 5-99-22</t>
  </si>
  <si>
    <t>shol-3-71@rambler.ru</t>
  </si>
  <si>
    <t>Тульская область, г. Ефремов, ул. Тульское шоссе, д. 14</t>
  </si>
  <si>
    <t>Горелова Татьяна Александровна</t>
  </si>
  <si>
    <t>301840, Тульская область, г.Ефремов, ул. Словацкого восстания, д.16</t>
  </si>
  <si>
    <t>8(48741)6-61-77</t>
  </si>
  <si>
    <t>ch4-71@mail.ru </t>
  </si>
  <si>
    <t>Бирюкова Татьяна Николаевна</t>
  </si>
  <si>
    <t>301841 Тульская область, г. Ефремов, ул. Строителей, 57</t>
  </si>
  <si>
    <t>ssh-5efremov71@ yandex.ru</t>
  </si>
  <si>
    <t>Алешина Елена Васильевна</t>
  </si>
  <si>
    <t>8-(48741)-6-30-21.</t>
  </si>
  <si>
    <t>scool6efr@yandex.ru</t>
  </si>
  <si>
    <t>Кузьмина Любовь Ивановна</t>
  </si>
  <si>
    <t>Глазырь Татьяна Семеновна</t>
  </si>
  <si>
    <t>301840 Тульская область, город Ефремов, улица Карла Маркса, дом 41</t>
  </si>
  <si>
    <t>8(48741)6-63-98</t>
  </si>
  <si>
    <t>E-mail: school1efr@yandex.ru</t>
  </si>
  <si>
    <t>Маркова Галина Станиславовна</t>
  </si>
  <si>
    <t>301842, Тульская область, г. Ефремов, ул.Пионерская, д .4</t>
  </si>
  <si>
    <t>7-60-29</t>
  </si>
  <si>
    <t>8(48741)5-56-42 </t>
  </si>
  <si>
    <t>mousosh-8@mail.ru</t>
  </si>
  <si>
    <t>Мыльцев Владимир Вячеславович  </t>
  </si>
  <si>
    <t> 301840, Тульская область, город Ефремов, улица Красноармейская, д. 68; улица Молодежная  (структурное дошкольное подразделение)</t>
  </si>
  <si>
    <t>(48741) 6-555-6</t>
  </si>
  <si>
    <t>Efremov-soch-9@mail.ru</t>
  </si>
  <si>
    <t>ТрофимоваЛарисАлександровна</t>
  </si>
  <si>
    <t>301846, Тульская область, г. Ефремов,ул. Интернациональная 4а.</t>
  </si>
  <si>
    <t>8 (4874) 7-16-66</t>
  </si>
  <si>
    <t>Efremovschool10@mail.ru</t>
  </si>
  <si>
    <t>ПЕТРУШИНА НАТАЛЬЯ СЕРГЕЕВНА</t>
  </si>
  <si>
    <t xml:space="preserve">301873, Тульская область, Ефремовский район, село Лобаново Муниципальное казенное общеобразовательное учреждение  </t>
  </si>
  <si>
    <t>Стрельникова Марина Анатольевна</t>
  </si>
  <si>
    <t>lobanovo-sh@yandex.ru</t>
  </si>
  <si>
    <t>8-48741-9-08-87</t>
  </si>
  <si>
    <t>301879, Тульская область, Ефремовский район, село Павло-Хутор, ул. Школьная, 9 а</t>
  </si>
  <si>
    <t>sochp12@yandex.ru</t>
  </si>
  <si>
    <t>8(48741) 9-28-74</t>
  </si>
  <si>
    <t>Подольская Татьяна Александровна</t>
  </si>
  <si>
    <t>301862, Тульская область, Ефремовский район, село Пожилино, улица Парковая, д. 4.</t>
  </si>
  <si>
    <t>8 (48-741) - 9-27-17</t>
  </si>
  <si>
    <t>sh-13-71@rambler.ru </t>
  </si>
  <si>
    <t>Евтеева Татьяна Николаевна</t>
  </si>
  <si>
    <t>301887; Россия; Тульская область; Ефремовский район;   село Ступино, улица Мира, дом 1.</t>
  </si>
  <si>
    <t>skull1408@mail.ru</t>
  </si>
  <si>
    <t>48741) 9-39-98</t>
  </si>
  <si>
    <t>Прохорцова Ирина Николаевна</t>
  </si>
  <si>
    <t>301881 РФ, Тульская область, Ефремовский район, д. Чернятино, д. 112</t>
  </si>
  <si>
    <t>8(48741) 9-21-33</t>
  </si>
  <si>
    <t> mariysavenkova@yandex.ru</t>
  </si>
  <si>
    <t>301885, Тульская область, Ефремовский район, село Шилово</t>
  </si>
  <si>
    <t>chilovo@yandex.ru</t>
  </si>
  <si>
    <t>8(48741) 9-46-90, 9-46-66</t>
  </si>
  <si>
    <t>Алёхина Елена Анатольевна</t>
  </si>
  <si>
    <t>8 (48741) 9-67-35</t>
  </si>
  <si>
    <t>Medvedkishcola17@yandex.ru</t>
  </si>
  <si>
    <t>301864 Тульская область, Ефремовский район, деревня Большие Медвёдки, ул. Молодёжная, 17</t>
  </si>
  <si>
    <t>Павлова Елена Алексеевна</t>
  </si>
  <si>
    <t>301843, Ефремовский район, поселок Восточный</t>
  </si>
  <si>
    <t> voengorodscoll18@mail.ru</t>
  </si>
  <si>
    <t> 8 (48741) 9-83-64</t>
  </si>
  <si>
    <t> Молодцова Мария Ивановна</t>
  </si>
  <si>
    <t> Краюшкина Ольга  Михайловна</t>
  </si>
  <si>
    <t> 301875, Тульская область, Ефремовский район, д.Николаевка</t>
  </si>
  <si>
    <t> (848741) 9-06-19</t>
  </si>
  <si>
    <t> bolschevik19@mail.ru</t>
  </si>
  <si>
    <t>301881, Тульская область, Ефремовский район, село Овсянниково.</t>
  </si>
  <si>
    <t>Колетвинов Николай Михайлович</t>
  </si>
  <si>
    <t>301888, Тульская область, Ефремовский район, деревня Мордовка</t>
  </si>
  <si>
    <t>(48741)9-01-42</t>
  </si>
  <si>
    <t>dubrovkas21@mail.ru </t>
  </si>
  <si>
    <t>Коломейцева Наталья Викторовна</t>
  </si>
  <si>
    <t>301878 Тульская область, Ефремовский район,деревня Большие Плоты, дом 102 </t>
  </si>
  <si>
    <t> 8(48741)9-29-46</t>
  </si>
  <si>
    <t>sh-22@bk.ru</t>
  </si>
  <si>
    <t>Колесникова Валентина Николаевна</t>
  </si>
  <si>
    <t>Привизенцева Антонина Георгиевна</t>
  </si>
  <si>
    <t> 301880, Тульская обл, Ефремовский р-н, Октябрьский (Козьминский с/о) п</t>
  </si>
  <si>
    <t>(48741) 94138</t>
  </si>
  <si>
    <t>privizencevaag@yandex.ru</t>
  </si>
  <si>
    <t>8(48741)9-36-35</t>
  </si>
  <si>
    <t>oosch25@yandex.ru</t>
  </si>
  <si>
    <t>Тульская область, Ефремовский район, д.Кукуй</t>
  </si>
  <si>
    <t>Меньшикова Мария Федоровна</t>
  </si>
  <si>
    <t>Рязанов Денис Иванович,</t>
  </si>
  <si>
    <t>Scool28@yandex.ru</t>
  </si>
  <si>
    <t>Тульская область, г. Ефремов, ул. Свердлова, 43.</t>
  </si>
  <si>
    <t>(8-48741)-6-25-32,</t>
  </si>
  <si>
    <t>Коркунова Ольга Ивановна,</t>
  </si>
  <si>
    <t>301881, Тульская область, Ефремовский район, с. Новокрасивое, дом № 126</t>
  </si>
  <si>
    <t>(8-48741)-9-21-15</t>
  </si>
  <si>
    <t>Oos29@yandex.ru</t>
  </si>
  <si>
    <t>301865, Тульская область, Ефремовский район,  п. Степной, ул. Школьная, д.42</t>
  </si>
  <si>
    <t>(48741) 9-18-47</t>
  </si>
  <si>
    <t>romanovhutor@yandex.ru</t>
  </si>
  <si>
    <t>   Романова В.Г.   </t>
  </si>
  <si>
    <t>301869 Тульская область, Ефремовский  район, пос. Первомайский</t>
  </si>
  <si>
    <t>oos33@yandex.ru</t>
  </si>
  <si>
    <t>Манекина Анна Ивановна</t>
  </si>
  <si>
    <t>(8-48741)-9-03-39</t>
  </si>
  <si>
    <t>8(48741) 9-23-38</t>
  </si>
  <si>
    <t>School34M@yandex.ru</t>
  </si>
  <si>
    <t>Кулагина Юлия Петровна</t>
  </si>
  <si>
    <t>Солопова Ирина Николаевна,</t>
  </si>
  <si>
    <t> 301844,  д. Заречье Ефремовского района Тульской области</t>
  </si>
  <si>
    <t>(8-48741)-9-92-68</t>
  </si>
  <si>
    <t>ZareNS@yandex.ru</t>
  </si>
  <si>
    <t>301883 Тульская область, Ефремовский район, посёлок Козьминский-49</t>
  </si>
  <si>
    <t>8(48741) 9-48-34</t>
  </si>
  <si>
    <t>KozminNOSH@yandex.ru</t>
  </si>
  <si>
    <t>Никишина Марина Леонидовна</t>
  </si>
  <si>
    <t>301871, Тульская область, Ефремовский район, д.Шкилевка</t>
  </si>
  <si>
    <t>8(48741) 9-34-89</t>
  </si>
  <si>
    <t>PrilepNS@yandex.ru</t>
  </si>
  <si>
    <t>Васина Елена Петровна</t>
  </si>
  <si>
    <t>(48 741) 9-05-19</t>
  </si>
  <si>
    <t>301874  Тульская область, Ефремовский район,д. Ярославка</t>
  </si>
  <si>
    <t>yarosnsh@mail.ru</t>
  </si>
  <si>
    <t>Литау Людмила Владимировна</t>
  </si>
  <si>
    <t>8 (48741) 6 55 95</t>
  </si>
  <si>
    <t>301840  г. Ефремов, ул. Комсомольская, д. 75</t>
  </si>
  <si>
    <t> efrml@yandex.ru</t>
  </si>
  <si>
    <t>Борщевцева Галина Алексеевна</t>
  </si>
  <si>
    <t>1 корпус (II и III ступени обучения) - Тульская область г. Ефремов, ул. Тургенева дом 36,2 корпус (I ступень обучения) – Тульская область, г. Ефремов, ул. Свердлова, д. 49</t>
  </si>
  <si>
    <t>(48741) 6-66-08,(48741) 6-66-08</t>
  </si>
  <si>
    <t>gymnaziaefremov@mail.ru</t>
  </si>
  <si>
    <t>Тульская область, Ефремовский район,    д. Стрелечья Поляна</t>
  </si>
  <si>
    <t>(48741)  9-48-58  </t>
  </si>
  <si>
    <t> Oos30@yandex.ru       </t>
  </si>
  <si>
    <t>Пильгуй Светлана Васильевна</t>
  </si>
  <si>
    <t> Артамонова Ирина Анатольевна </t>
  </si>
  <si>
    <t> ecole.007@mail.ru </t>
  </si>
  <si>
    <t> 301845, г.Ефремов, Тульская область, ул.Дружбы, д.7</t>
  </si>
  <si>
    <t>301879, Тульская область, Ефремовский район, посёлок Мирный,  улица  Совхозная, 11</t>
  </si>
  <si>
    <t> Валентьева Вера Александровна</t>
  </si>
  <si>
    <t> 301840, Тульская область, г. Ефремов, ул. Красноармейская, д. 41.</t>
  </si>
  <si>
    <t>Дата создания ОО</t>
  </si>
  <si>
    <t>Учредитель</t>
  </si>
  <si>
    <t>Место нахождения</t>
  </si>
  <si>
    <t>Контактные телефоны</t>
  </si>
  <si>
    <t>Адрес электронной почты</t>
  </si>
  <si>
    <t>Структура и органы управления ОО</t>
  </si>
  <si>
    <t>Учебное расписание</t>
  </si>
  <si>
    <t>Уровень образования и формы обучения</t>
  </si>
  <si>
    <t>Устав ОО</t>
  </si>
  <si>
    <t>Лицензия на осуществление образовательной деятельности (с приложениями)</t>
  </si>
  <si>
    <t>Свидетельство о государственной аккредитации (с приложениями)</t>
  </si>
  <si>
    <t>Образовательные программы с приложениями</t>
  </si>
  <si>
    <t>Образовательные программы элективных курсов, в том числе по подготовке к ЕГЭ и ОГЭ</t>
  </si>
  <si>
    <t>Учебный план с приложениями</t>
  </si>
  <si>
    <t>Материально- техническое обеспечение</t>
  </si>
  <si>
    <t>План финансово-хозяйственной деятельности</t>
  </si>
  <si>
    <t>Локальные нормативные акты</t>
  </si>
  <si>
    <t>Частота обновления сайта</t>
  </si>
  <si>
    <t>Ф.И.О. руководителя, заместителей</t>
  </si>
  <si>
    <t>Персональный состав педагогических работников (с указанием данных о повышении квалификации, уровне образования, квалификации и опыта работы и т.д.)</t>
  </si>
  <si>
    <t>Наличие возможности внесения предложений, направленных на улучшение работы организации</t>
  </si>
  <si>
    <t>Оперативность функции «обратная связь».</t>
  </si>
  <si>
    <t xml:space="preserve">МКОУ СОШ №6 </t>
  </si>
  <si>
    <t xml:space="preserve">МБОУ СОШ №4 </t>
  </si>
  <si>
    <t>МБОУ СОШ №5</t>
  </si>
  <si>
    <r>
      <t> </t>
    </r>
    <r>
      <rPr>
        <i/>
        <sz val="11"/>
        <rFont val="Times New Roman"/>
        <family val="1"/>
        <charset val="204"/>
      </rPr>
      <t>5-07-21</t>
    </r>
  </si>
  <si>
    <r>
      <t> </t>
    </r>
    <r>
      <rPr>
        <i/>
        <sz val="11"/>
        <rFont val="Times New Roman"/>
        <family val="1"/>
        <charset val="204"/>
      </rPr>
      <t>(48741) 9-25-36</t>
    </r>
    <r>
      <rPr>
        <sz val="11"/>
        <rFont val="Times New Roman"/>
        <family val="1"/>
        <charset val="204"/>
      </rPr>
      <t>.</t>
    </r>
  </si>
  <si>
    <r>
      <t>ssh20</t>
    </r>
    <r>
      <rPr>
        <i/>
        <sz val="11"/>
        <rFont val="Times New Roman"/>
        <family val="1"/>
        <charset val="204"/>
      </rPr>
      <t>@rambler.ru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</si>
</sst>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name val="Times New Roman"/>
      <family val="1"/>
      <charset val="204"/>
    </font>
    <font>
      <sz val="10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1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top"/>
    </xf>
    <xf numFmtId="0" fontId="0" fillId="0" borderId="0" xfId="0" applyBorder="1"/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11" fillId="0" borderId="0" xfId="0" applyFont="1" applyFill="1"/>
    <xf numFmtId="0" fontId="0" fillId="2" borderId="0" xfId="0" applyFill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lschevik19@mail.ru" TargetMode="External"/><Relationship Id="rId13" Type="http://schemas.openxmlformats.org/officeDocument/2006/relationships/hyperlink" Target="mailto:Oos29@yandex.ru" TargetMode="External"/><Relationship Id="rId3" Type="http://schemas.openxmlformats.org/officeDocument/2006/relationships/hyperlink" Target="mailto:mousosh-8@mail.ru" TargetMode="External"/><Relationship Id="rId7" Type="http://schemas.openxmlformats.org/officeDocument/2006/relationships/hyperlink" Target="mailto:chilovo@yandex.ru" TargetMode="External"/><Relationship Id="rId12" Type="http://schemas.openxmlformats.org/officeDocument/2006/relationships/hyperlink" Target="mailto:PrilepNS@yandex.ru" TargetMode="External"/><Relationship Id="rId2" Type="http://schemas.openxmlformats.org/officeDocument/2006/relationships/hyperlink" Target="http://school-3-71.ucoz.ru/index/gorelova/0-82" TargetMode="External"/><Relationship Id="rId1" Type="http://schemas.openxmlformats.org/officeDocument/2006/relationships/hyperlink" Target="mailto:shol-3-71@rambler.ru" TargetMode="External"/><Relationship Id="rId6" Type="http://schemas.openxmlformats.org/officeDocument/2006/relationships/hyperlink" Target="http://efr14.ucoz.ru/skull1408@mail.ru" TargetMode="External"/><Relationship Id="rId11" Type="http://schemas.openxmlformats.org/officeDocument/2006/relationships/hyperlink" Target="mailto:ZareNS@yandex.ru" TargetMode="External"/><Relationship Id="rId5" Type="http://schemas.openxmlformats.org/officeDocument/2006/relationships/hyperlink" Target="mailto:sh-13-71@rambler.ru" TargetMode="External"/><Relationship Id="rId10" Type="http://schemas.openxmlformats.org/officeDocument/2006/relationships/hyperlink" Target="mailto:School34M@yandex.ru" TargetMode="External"/><Relationship Id="rId4" Type="http://schemas.openxmlformats.org/officeDocument/2006/relationships/hyperlink" Target="mailto:lobanovo-sh@yandex.ru" TargetMode="External"/><Relationship Id="rId9" Type="http://schemas.openxmlformats.org/officeDocument/2006/relationships/hyperlink" Target="mailto:Oos29@yandex.r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9"/>
  <sheetViews>
    <sheetView tabSelected="1" workbookViewId="0">
      <selection activeCell="AM21" sqref="AM21"/>
    </sheetView>
  </sheetViews>
  <sheetFormatPr defaultRowHeight="15" x14ac:dyDescent="0.25"/>
  <cols>
    <col min="1" max="1" width="4.7109375" customWidth="1"/>
    <col min="2" max="2" width="58.5703125" customWidth="1"/>
    <col min="61" max="61" width="9.140625" style="12"/>
  </cols>
  <sheetData>
    <row r="1" spans="1:84" s="23" customFormat="1" ht="64.5" customHeight="1" x14ac:dyDescent="0.25">
      <c r="A1" s="15" t="s">
        <v>33</v>
      </c>
      <c r="B1" s="15" t="s">
        <v>34</v>
      </c>
      <c r="C1" s="16" t="s">
        <v>35</v>
      </c>
      <c r="D1" s="17" t="s">
        <v>36</v>
      </c>
      <c r="E1" s="18" t="s">
        <v>37</v>
      </c>
      <c r="F1" s="18" t="s">
        <v>38</v>
      </c>
      <c r="G1" s="19" t="s">
        <v>39</v>
      </c>
      <c r="H1" s="19" t="s">
        <v>40</v>
      </c>
      <c r="I1" s="19" t="s">
        <v>41</v>
      </c>
      <c r="J1" s="19" t="s">
        <v>42</v>
      </c>
      <c r="K1" s="19" t="s">
        <v>43</v>
      </c>
      <c r="L1" s="3" t="s">
        <v>219</v>
      </c>
      <c r="M1" s="3" t="s">
        <v>220</v>
      </c>
      <c r="N1" s="3" t="s">
        <v>221</v>
      </c>
      <c r="O1" s="3" t="s">
        <v>222</v>
      </c>
      <c r="P1" s="3" t="s">
        <v>223</v>
      </c>
      <c r="Q1" s="3" t="s">
        <v>224</v>
      </c>
      <c r="R1" s="3" t="s">
        <v>225</v>
      </c>
      <c r="S1" s="3" t="s">
        <v>226</v>
      </c>
      <c r="T1" s="3" t="s">
        <v>227</v>
      </c>
      <c r="U1" s="3" t="s">
        <v>228</v>
      </c>
      <c r="V1" s="3" t="s">
        <v>229</v>
      </c>
      <c r="W1" s="3" t="s">
        <v>230</v>
      </c>
      <c r="X1" s="3" t="s">
        <v>231</v>
      </c>
      <c r="Y1" s="3" t="s">
        <v>232</v>
      </c>
      <c r="Z1" s="3" t="s">
        <v>233</v>
      </c>
      <c r="AA1" s="3" t="s">
        <v>234</v>
      </c>
      <c r="AB1" s="3" t="s">
        <v>235</v>
      </c>
      <c r="AC1" s="3" t="s">
        <v>236</v>
      </c>
      <c r="AD1" s="3" t="s">
        <v>237</v>
      </c>
      <c r="AE1" s="3" t="s">
        <v>238</v>
      </c>
      <c r="AF1" s="3" t="s">
        <v>239</v>
      </c>
      <c r="AG1" s="3" t="s">
        <v>240</v>
      </c>
      <c r="AH1" s="20" t="s">
        <v>44</v>
      </c>
      <c r="AI1" s="21" t="s">
        <v>45</v>
      </c>
      <c r="AJ1" s="21" t="s">
        <v>46</v>
      </c>
      <c r="AK1" s="21" t="s">
        <v>47</v>
      </c>
      <c r="AL1" s="21" t="s">
        <v>48</v>
      </c>
      <c r="AM1" s="21" t="s">
        <v>49</v>
      </c>
      <c r="AN1" s="21" t="s">
        <v>50</v>
      </c>
      <c r="AO1" s="21" t="s">
        <v>51</v>
      </c>
      <c r="AP1" s="21" t="s">
        <v>52</v>
      </c>
      <c r="AQ1" s="21" t="s">
        <v>53</v>
      </c>
      <c r="AR1" s="21" t="s">
        <v>54</v>
      </c>
      <c r="AS1" s="21" t="s">
        <v>55</v>
      </c>
      <c r="AT1" s="21" t="s">
        <v>56</v>
      </c>
      <c r="AU1" s="22" t="s">
        <v>57</v>
      </c>
      <c r="AV1" s="21" t="s">
        <v>58</v>
      </c>
      <c r="AW1" s="21" t="s">
        <v>59</v>
      </c>
      <c r="AX1" s="21" t="s">
        <v>60</v>
      </c>
      <c r="AY1" s="21" t="s">
        <v>61</v>
      </c>
      <c r="AZ1" s="21" t="s">
        <v>62</v>
      </c>
      <c r="BA1" s="21" t="s">
        <v>63</v>
      </c>
      <c r="BB1" s="21" t="s">
        <v>64</v>
      </c>
      <c r="BC1" s="21" t="s">
        <v>65</v>
      </c>
      <c r="BD1" s="21" t="s">
        <v>66</v>
      </c>
      <c r="BE1" s="21" t="s">
        <v>67</v>
      </c>
      <c r="BF1" s="21" t="s">
        <v>68</v>
      </c>
      <c r="BG1" s="21" t="s">
        <v>69</v>
      </c>
      <c r="BH1" s="21" t="s">
        <v>70</v>
      </c>
      <c r="BI1" s="21" t="s">
        <v>71</v>
      </c>
      <c r="BJ1" s="21" t="s">
        <v>72</v>
      </c>
      <c r="BK1" s="21" t="s">
        <v>73</v>
      </c>
      <c r="BL1" s="21" t="s">
        <v>74</v>
      </c>
      <c r="BM1" s="21" t="s">
        <v>75</v>
      </c>
      <c r="BN1" s="21" t="s">
        <v>76</v>
      </c>
      <c r="BO1" s="21" t="s">
        <v>77</v>
      </c>
      <c r="BP1" s="14" t="s">
        <v>78</v>
      </c>
      <c r="BQ1" s="13" t="s">
        <v>79</v>
      </c>
      <c r="BR1" s="13">
        <v>1</v>
      </c>
      <c r="BS1" s="13">
        <v>2</v>
      </c>
      <c r="BT1" s="13">
        <v>3</v>
      </c>
      <c r="BU1" s="13">
        <v>4</v>
      </c>
      <c r="BV1" s="13">
        <v>5</v>
      </c>
      <c r="BW1" s="13">
        <v>6</v>
      </c>
      <c r="BX1" s="13">
        <v>7</v>
      </c>
      <c r="BY1" s="13">
        <v>8</v>
      </c>
      <c r="BZ1" s="13">
        <v>9</v>
      </c>
      <c r="CA1" s="13">
        <v>10</v>
      </c>
      <c r="CB1" s="13">
        <v>11</v>
      </c>
      <c r="CC1" s="13">
        <v>12</v>
      </c>
      <c r="CD1" s="13">
        <v>13</v>
      </c>
      <c r="CE1" s="13" t="s">
        <v>80</v>
      </c>
      <c r="CF1" s="13" t="s">
        <v>81</v>
      </c>
    </row>
    <row r="2" spans="1:84" s="7" customFormat="1" ht="24" customHeight="1" x14ac:dyDescent="0.3">
      <c r="A2" s="2" t="s">
        <v>0</v>
      </c>
      <c r="B2" s="2" t="s">
        <v>1</v>
      </c>
      <c r="C2" s="24" t="s">
        <v>96</v>
      </c>
      <c r="D2" s="24" t="s">
        <v>97</v>
      </c>
      <c r="E2" s="25" t="s">
        <v>98</v>
      </c>
      <c r="F2" s="25" t="s">
        <v>99</v>
      </c>
      <c r="G2" s="6">
        <v>3</v>
      </c>
      <c r="H2" s="6">
        <v>13</v>
      </c>
      <c r="I2" s="6">
        <v>1</v>
      </c>
      <c r="J2" s="6">
        <v>5</v>
      </c>
      <c r="K2" s="5">
        <v>13</v>
      </c>
      <c r="L2" s="6">
        <v>1</v>
      </c>
      <c r="M2" s="6">
        <v>1</v>
      </c>
      <c r="N2" s="6">
        <v>1</v>
      </c>
      <c r="O2" s="6">
        <v>1</v>
      </c>
      <c r="P2" s="6">
        <v>1</v>
      </c>
      <c r="Q2" s="6">
        <v>0</v>
      </c>
      <c r="R2" s="6">
        <v>0</v>
      </c>
      <c r="S2" s="6">
        <v>0</v>
      </c>
      <c r="T2" s="6">
        <v>1</v>
      </c>
      <c r="U2" s="6">
        <v>2</v>
      </c>
      <c r="V2" s="6">
        <v>1</v>
      </c>
      <c r="W2" s="6">
        <v>5</v>
      </c>
      <c r="X2" s="6">
        <v>0</v>
      </c>
      <c r="Y2" s="6">
        <v>2</v>
      </c>
      <c r="Z2" s="6">
        <v>1</v>
      </c>
      <c r="AA2" s="6">
        <v>2</v>
      </c>
      <c r="AB2" s="6">
        <v>2</v>
      </c>
      <c r="AC2" s="6">
        <v>1</v>
      </c>
      <c r="AD2" s="6">
        <v>1</v>
      </c>
      <c r="AE2" s="6">
        <v>2</v>
      </c>
      <c r="AF2" s="6">
        <v>2</v>
      </c>
      <c r="AG2" s="6">
        <v>0</v>
      </c>
      <c r="AH2" s="10">
        <f>SUM(L2:AG2)</f>
        <v>27</v>
      </c>
      <c r="AI2" s="6">
        <v>0.5</v>
      </c>
      <c r="AJ2" s="6">
        <v>0.5</v>
      </c>
      <c r="AK2" s="6">
        <v>0.5</v>
      </c>
      <c r="AL2" s="6">
        <v>0.5</v>
      </c>
      <c r="AM2" s="6">
        <v>0.5</v>
      </c>
      <c r="AN2" s="6">
        <v>0.5</v>
      </c>
      <c r="AO2" s="6">
        <v>0.5</v>
      </c>
      <c r="AP2" s="6">
        <v>0.5</v>
      </c>
      <c r="AQ2" s="6">
        <v>1</v>
      </c>
      <c r="AR2" s="6">
        <v>1</v>
      </c>
      <c r="AS2" s="6">
        <v>1</v>
      </c>
      <c r="AT2" s="6">
        <v>0</v>
      </c>
      <c r="AU2" s="6">
        <v>2</v>
      </c>
      <c r="AV2" s="6">
        <v>2</v>
      </c>
      <c r="AW2" s="6">
        <v>0</v>
      </c>
      <c r="AX2" s="6">
        <v>3</v>
      </c>
      <c r="AY2" s="6">
        <v>0</v>
      </c>
      <c r="AZ2" s="6">
        <v>0</v>
      </c>
      <c r="BA2" s="6">
        <v>0</v>
      </c>
      <c r="BB2" s="6">
        <v>2</v>
      </c>
      <c r="BC2" s="6">
        <v>6</v>
      </c>
      <c r="BD2" s="6">
        <v>0</v>
      </c>
      <c r="BE2" s="6">
        <v>1</v>
      </c>
      <c r="BF2" s="6">
        <v>0</v>
      </c>
      <c r="BG2" s="6">
        <v>0</v>
      </c>
      <c r="BH2" s="6">
        <v>2</v>
      </c>
      <c r="BI2" s="6">
        <v>0</v>
      </c>
      <c r="BJ2" s="6">
        <v>0</v>
      </c>
      <c r="BK2" s="6">
        <v>0</v>
      </c>
      <c r="BL2" s="6">
        <v>2</v>
      </c>
      <c r="BM2" s="6">
        <v>0</v>
      </c>
      <c r="BN2" s="6">
        <v>2</v>
      </c>
      <c r="BO2" s="6">
        <v>0</v>
      </c>
      <c r="BP2" s="30">
        <f>SUM(AI2:BO2)</f>
        <v>29</v>
      </c>
      <c r="BQ2" s="6">
        <v>10</v>
      </c>
      <c r="BR2" s="6">
        <v>4</v>
      </c>
      <c r="BS2" s="6">
        <v>4</v>
      </c>
      <c r="BT2" s="6">
        <v>3.9</v>
      </c>
      <c r="BU2" s="6">
        <v>3.8</v>
      </c>
      <c r="BV2" s="6">
        <v>3.7</v>
      </c>
      <c r="BW2" s="6">
        <v>3.9</v>
      </c>
      <c r="BX2" s="6">
        <v>3.7</v>
      </c>
      <c r="BY2" s="6">
        <v>3.8</v>
      </c>
      <c r="BZ2" s="6">
        <v>3.5</v>
      </c>
      <c r="CA2" s="6">
        <v>4</v>
      </c>
      <c r="CB2" s="6">
        <v>4</v>
      </c>
      <c r="CC2" s="6">
        <v>3</v>
      </c>
      <c r="CD2" s="6">
        <v>3</v>
      </c>
      <c r="CE2" s="6">
        <v>48.3</v>
      </c>
      <c r="CF2" s="6">
        <f>AH2+BP2+CE2</f>
        <v>104.3</v>
      </c>
    </row>
    <row r="3" spans="1:84" s="7" customFormat="1" ht="18.75" x14ac:dyDescent="0.3">
      <c r="A3" s="2" t="s">
        <v>0</v>
      </c>
      <c r="B3" s="2" t="s">
        <v>2</v>
      </c>
      <c r="C3" s="26" t="s">
        <v>85</v>
      </c>
      <c r="D3" s="27" t="s">
        <v>84</v>
      </c>
      <c r="E3" s="27" t="s">
        <v>82</v>
      </c>
      <c r="F3" s="26" t="s">
        <v>83</v>
      </c>
      <c r="G3" s="6">
        <v>7</v>
      </c>
      <c r="H3" s="6">
        <v>30</v>
      </c>
      <c r="I3" s="6">
        <v>0</v>
      </c>
      <c r="J3" s="6">
        <v>516</v>
      </c>
      <c r="K3" s="5">
        <v>36</v>
      </c>
      <c r="L3" s="6">
        <v>1</v>
      </c>
      <c r="M3" s="6">
        <v>1</v>
      </c>
      <c r="N3" s="6">
        <v>1</v>
      </c>
      <c r="O3" s="6">
        <v>1</v>
      </c>
      <c r="P3" s="6">
        <v>1</v>
      </c>
      <c r="Q3" s="6">
        <v>1</v>
      </c>
      <c r="R3" s="6">
        <v>0</v>
      </c>
      <c r="S3" s="6">
        <v>2</v>
      </c>
      <c r="T3" s="6">
        <v>1</v>
      </c>
      <c r="U3" s="6">
        <v>2</v>
      </c>
      <c r="V3" s="6">
        <v>1</v>
      </c>
      <c r="W3" s="6">
        <v>5</v>
      </c>
      <c r="X3" s="6">
        <v>0</v>
      </c>
      <c r="Y3" s="6">
        <v>2</v>
      </c>
      <c r="Z3" s="6">
        <v>1</v>
      </c>
      <c r="AA3" s="6">
        <v>2</v>
      </c>
      <c r="AB3" s="6">
        <v>2</v>
      </c>
      <c r="AC3" s="6">
        <v>1</v>
      </c>
      <c r="AD3" s="6">
        <v>1</v>
      </c>
      <c r="AE3" s="6">
        <v>2</v>
      </c>
      <c r="AF3" s="6">
        <v>2</v>
      </c>
      <c r="AG3" s="6">
        <v>0</v>
      </c>
      <c r="AH3" s="6">
        <f>SUM(L3:AG3)</f>
        <v>30</v>
      </c>
      <c r="AI3" s="6">
        <v>0.5</v>
      </c>
      <c r="AJ3" s="6">
        <v>0.5</v>
      </c>
      <c r="AK3" s="6">
        <v>0.5</v>
      </c>
      <c r="AL3" s="6">
        <v>0.5</v>
      </c>
      <c r="AM3" s="6">
        <v>0.5</v>
      </c>
      <c r="AN3" s="6">
        <v>0</v>
      </c>
      <c r="AO3" s="6">
        <v>0</v>
      </c>
      <c r="AP3" s="6">
        <v>0.5</v>
      </c>
      <c r="AQ3" s="6">
        <v>2</v>
      </c>
      <c r="AR3" s="6">
        <v>1</v>
      </c>
      <c r="AS3" s="6">
        <v>1</v>
      </c>
      <c r="AT3" s="6">
        <v>0</v>
      </c>
      <c r="AU3" s="6">
        <v>2</v>
      </c>
      <c r="AV3" s="6">
        <v>2</v>
      </c>
      <c r="AW3" s="6">
        <v>0</v>
      </c>
      <c r="AX3" s="6">
        <v>3</v>
      </c>
      <c r="AY3" s="6">
        <v>0</v>
      </c>
      <c r="AZ3" s="6">
        <v>0</v>
      </c>
      <c r="BA3" s="6">
        <v>2</v>
      </c>
      <c r="BB3" s="6">
        <v>2</v>
      </c>
      <c r="BC3" s="6">
        <v>3</v>
      </c>
      <c r="BD3" s="6">
        <v>0</v>
      </c>
      <c r="BE3" s="6">
        <v>1</v>
      </c>
      <c r="BF3" s="6">
        <v>0</v>
      </c>
      <c r="BG3" s="6">
        <v>0</v>
      </c>
      <c r="BH3" s="6">
        <v>0</v>
      </c>
      <c r="BI3" s="6">
        <v>2</v>
      </c>
      <c r="BJ3" s="6">
        <v>2</v>
      </c>
      <c r="BK3" s="6">
        <v>2</v>
      </c>
      <c r="BL3" s="6">
        <v>2</v>
      </c>
      <c r="BM3" s="6">
        <v>2</v>
      </c>
      <c r="BN3" s="6">
        <v>2</v>
      </c>
      <c r="BO3" s="6">
        <v>0</v>
      </c>
      <c r="BP3" s="30">
        <f t="shared" ref="BP3:BP36" si="0">SUM(AI3:BO3)</f>
        <v>34</v>
      </c>
      <c r="BQ3" s="6">
        <v>144</v>
      </c>
      <c r="BR3" s="6">
        <v>3.88</v>
      </c>
      <c r="BS3" s="6">
        <v>3.92</v>
      </c>
      <c r="BT3" s="6">
        <v>3.9</v>
      </c>
      <c r="BU3" s="6">
        <v>3.78</v>
      </c>
      <c r="BV3" s="6">
        <v>3.71</v>
      </c>
      <c r="BW3" s="6">
        <v>3.72</v>
      </c>
      <c r="BX3" s="6">
        <v>3.55</v>
      </c>
      <c r="BY3" s="6">
        <v>3.69</v>
      </c>
      <c r="BZ3" s="6">
        <v>3.38</v>
      </c>
      <c r="CA3" s="6">
        <v>3.62</v>
      </c>
      <c r="CB3" s="6">
        <v>3.85</v>
      </c>
      <c r="CC3" s="6">
        <v>3</v>
      </c>
      <c r="CD3" s="6">
        <v>2.88</v>
      </c>
      <c r="CE3" s="6">
        <v>46.88</v>
      </c>
      <c r="CF3" s="6">
        <f t="shared" ref="CF3:CF36" si="1">AH3+BP3+CE3</f>
        <v>110.88</v>
      </c>
    </row>
    <row r="4" spans="1:84" s="7" customFormat="1" ht="18.75" x14ac:dyDescent="0.3">
      <c r="A4" s="2" t="s">
        <v>0</v>
      </c>
      <c r="B4" s="2" t="s">
        <v>242</v>
      </c>
      <c r="C4" s="25" t="s">
        <v>89</v>
      </c>
      <c r="D4" s="25" t="s">
        <v>86</v>
      </c>
      <c r="E4" s="25" t="s">
        <v>87</v>
      </c>
      <c r="F4" s="25" t="s">
        <v>88</v>
      </c>
      <c r="G4" s="6">
        <v>7</v>
      </c>
      <c r="H4" s="6">
        <v>46</v>
      </c>
      <c r="I4" s="6">
        <v>1</v>
      </c>
      <c r="J4" s="6">
        <v>768</v>
      </c>
      <c r="K4" s="5">
        <v>27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0</v>
      </c>
      <c r="R4" s="6">
        <v>2</v>
      </c>
      <c r="S4" s="6">
        <v>2</v>
      </c>
      <c r="T4" s="6">
        <v>1</v>
      </c>
      <c r="U4" s="6">
        <v>2</v>
      </c>
      <c r="V4" s="6">
        <v>1</v>
      </c>
      <c r="W4" s="6">
        <v>5</v>
      </c>
      <c r="X4" s="6">
        <v>0</v>
      </c>
      <c r="Y4" s="6">
        <v>2</v>
      </c>
      <c r="Z4" s="6">
        <v>1</v>
      </c>
      <c r="AA4" s="6">
        <v>2</v>
      </c>
      <c r="AB4" s="6">
        <v>2</v>
      </c>
      <c r="AC4" s="6">
        <v>1</v>
      </c>
      <c r="AD4" s="6">
        <v>1</v>
      </c>
      <c r="AE4" s="6">
        <v>2</v>
      </c>
      <c r="AF4" s="6">
        <v>2</v>
      </c>
      <c r="AG4" s="6">
        <v>3</v>
      </c>
      <c r="AH4" s="6">
        <f>SUM(L4:AG4)</f>
        <v>34</v>
      </c>
      <c r="AI4" s="6">
        <v>0.5</v>
      </c>
      <c r="AJ4" s="6">
        <v>0.5</v>
      </c>
      <c r="AK4" s="6">
        <v>0.5</v>
      </c>
      <c r="AL4" s="6">
        <v>0.5</v>
      </c>
      <c r="AM4" s="6">
        <v>0.5</v>
      </c>
      <c r="AN4" s="6">
        <v>0.5</v>
      </c>
      <c r="AO4" s="6">
        <v>0.5</v>
      </c>
      <c r="AP4" s="6">
        <v>0.5</v>
      </c>
      <c r="AQ4" s="6">
        <v>1</v>
      </c>
      <c r="AR4" s="6">
        <v>1</v>
      </c>
      <c r="AS4" s="6">
        <v>1</v>
      </c>
      <c r="AT4" s="6">
        <v>0</v>
      </c>
      <c r="AU4" s="6">
        <v>2</v>
      </c>
      <c r="AV4" s="6">
        <v>2</v>
      </c>
      <c r="AW4" s="6">
        <v>0</v>
      </c>
      <c r="AX4" s="6">
        <v>3</v>
      </c>
      <c r="AY4" s="6">
        <v>0</v>
      </c>
      <c r="AZ4" s="6">
        <v>0</v>
      </c>
      <c r="BA4" s="6">
        <v>2</v>
      </c>
      <c r="BB4" s="6">
        <v>2</v>
      </c>
      <c r="BC4" s="6">
        <v>3</v>
      </c>
      <c r="BD4" s="6">
        <v>0</v>
      </c>
      <c r="BE4" s="6">
        <v>0.5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2</v>
      </c>
      <c r="BO4" s="6">
        <v>0</v>
      </c>
      <c r="BP4" s="30">
        <f t="shared" si="0"/>
        <v>23.5</v>
      </c>
      <c r="BQ4" s="6">
        <v>7</v>
      </c>
      <c r="BR4" s="6">
        <v>3.57</v>
      </c>
      <c r="BS4" s="6">
        <v>3.71</v>
      </c>
      <c r="BT4" s="6">
        <v>3.86</v>
      </c>
      <c r="BU4" s="6">
        <v>3.71</v>
      </c>
      <c r="BV4" s="6">
        <v>3.29</v>
      </c>
      <c r="BW4" s="6">
        <v>3.43</v>
      </c>
      <c r="BX4" s="6">
        <v>2.86</v>
      </c>
      <c r="BY4" s="6">
        <v>3.14</v>
      </c>
      <c r="BZ4" s="6">
        <v>3.14</v>
      </c>
      <c r="CA4" s="6">
        <v>3.71</v>
      </c>
      <c r="CB4" s="6">
        <v>4</v>
      </c>
      <c r="CC4" s="6">
        <v>3</v>
      </c>
      <c r="CD4" s="6">
        <v>3</v>
      </c>
      <c r="CE4" s="6">
        <v>44.42</v>
      </c>
      <c r="CF4" s="6">
        <f t="shared" si="1"/>
        <v>101.92</v>
      </c>
    </row>
    <row r="5" spans="1:84" s="7" customFormat="1" ht="18.75" x14ac:dyDescent="0.3">
      <c r="A5" s="2" t="s">
        <v>0</v>
      </c>
      <c r="B5" s="2" t="s">
        <v>243</v>
      </c>
      <c r="C5" s="25" t="s">
        <v>92</v>
      </c>
      <c r="D5" s="27" t="s">
        <v>90</v>
      </c>
      <c r="E5" s="25" t="s">
        <v>244</v>
      </c>
      <c r="F5" s="27" t="s">
        <v>91</v>
      </c>
      <c r="G5" s="6">
        <v>4</v>
      </c>
      <c r="H5" s="6">
        <v>27</v>
      </c>
      <c r="I5" s="6">
        <v>0</v>
      </c>
      <c r="J5" s="6">
        <v>485</v>
      </c>
      <c r="K5" s="5">
        <v>28</v>
      </c>
      <c r="L5" s="6">
        <v>0</v>
      </c>
      <c r="M5" s="6">
        <v>1</v>
      </c>
      <c r="N5" s="6">
        <v>1</v>
      </c>
      <c r="O5" s="6">
        <v>1</v>
      </c>
      <c r="P5" s="6">
        <v>1</v>
      </c>
      <c r="Q5" s="6">
        <v>0</v>
      </c>
      <c r="R5" s="6">
        <v>0</v>
      </c>
      <c r="S5" s="6">
        <v>2</v>
      </c>
      <c r="T5" s="6">
        <v>1</v>
      </c>
      <c r="U5" s="6">
        <v>2</v>
      </c>
      <c r="V5" s="6">
        <v>1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2</v>
      </c>
      <c r="AC5" s="6">
        <v>1</v>
      </c>
      <c r="AD5" s="6">
        <v>1</v>
      </c>
      <c r="AE5" s="6">
        <v>2</v>
      </c>
      <c r="AF5" s="6">
        <v>2</v>
      </c>
      <c r="AG5" s="6">
        <v>3</v>
      </c>
      <c r="AH5" s="10">
        <f t="shared" ref="AH5:AH36" si="2">SUM(L5:AG5)</f>
        <v>21</v>
      </c>
      <c r="AI5" s="6">
        <v>0.5</v>
      </c>
      <c r="AJ5" s="6">
        <v>0.5</v>
      </c>
      <c r="AK5" s="6">
        <v>0.5</v>
      </c>
      <c r="AL5" s="6">
        <v>0.5</v>
      </c>
      <c r="AM5" s="6">
        <v>0.5</v>
      </c>
      <c r="AN5" s="6">
        <v>0</v>
      </c>
      <c r="AO5" s="6">
        <v>0</v>
      </c>
      <c r="AP5" s="6">
        <v>0.5</v>
      </c>
      <c r="AQ5" s="6">
        <v>0</v>
      </c>
      <c r="AR5" s="6">
        <v>1</v>
      </c>
      <c r="AS5" s="6">
        <v>1</v>
      </c>
      <c r="AT5" s="6">
        <v>0</v>
      </c>
      <c r="AU5" s="6">
        <v>2</v>
      </c>
      <c r="AV5" s="6">
        <v>2</v>
      </c>
      <c r="AW5" s="6">
        <v>0</v>
      </c>
      <c r="AX5" s="6">
        <v>3</v>
      </c>
      <c r="AY5" s="6">
        <v>0</v>
      </c>
      <c r="AZ5" s="6">
        <v>0</v>
      </c>
      <c r="BA5" s="6">
        <v>2</v>
      </c>
      <c r="BB5" s="6">
        <v>2</v>
      </c>
      <c r="BC5" s="6">
        <v>3</v>
      </c>
      <c r="BD5" s="6">
        <v>0</v>
      </c>
      <c r="BE5" s="6">
        <v>0.5</v>
      </c>
      <c r="BF5" s="6">
        <v>0</v>
      </c>
      <c r="BG5" s="6">
        <v>0</v>
      </c>
      <c r="BH5" s="6">
        <v>0.5</v>
      </c>
      <c r="BI5" s="6">
        <v>0.5</v>
      </c>
      <c r="BJ5" s="6">
        <v>0</v>
      </c>
      <c r="BK5" s="6">
        <v>0</v>
      </c>
      <c r="BL5" s="6">
        <v>0</v>
      </c>
      <c r="BM5" s="6">
        <v>0</v>
      </c>
      <c r="BN5" s="6">
        <v>2</v>
      </c>
      <c r="BO5" s="6">
        <v>0</v>
      </c>
      <c r="BP5" s="30">
        <f t="shared" si="0"/>
        <v>22.5</v>
      </c>
      <c r="BQ5" s="6">
        <v>23</v>
      </c>
      <c r="BR5" s="6">
        <v>3.96</v>
      </c>
      <c r="BS5" s="6">
        <v>3.96</v>
      </c>
      <c r="BT5" s="6">
        <v>3.83</v>
      </c>
      <c r="BU5" s="6">
        <v>3.83</v>
      </c>
      <c r="BV5" s="6">
        <v>3.39</v>
      </c>
      <c r="BW5" s="6">
        <v>3.48</v>
      </c>
      <c r="BX5" s="6">
        <v>3.26</v>
      </c>
      <c r="BY5" s="6">
        <v>3.65</v>
      </c>
      <c r="BZ5" s="6">
        <v>2.4300000000000002</v>
      </c>
      <c r="CA5" s="6">
        <v>3.78</v>
      </c>
      <c r="CB5" s="6">
        <v>4</v>
      </c>
      <c r="CC5" s="6">
        <v>3</v>
      </c>
      <c r="CD5" s="6">
        <v>3</v>
      </c>
      <c r="CE5" s="6">
        <v>45.57</v>
      </c>
      <c r="CF5" s="6">
        <f t="shared" si="1"/>
        <v>89.07</v>
      </c>
    </row>
    <row r="6" spans="1:84" s="7" customFormat="1" ht="18.75" x14ac:dyDescent="0.3">
      <c r="A6" s="2" t="s">
        <v>0</v>
      </c>
      <c r="B6" s="2" t="s">
        <v>241</v>
      </c>
      <c r="C6" s="25" t="s">
        <v>95</v>
      </c>
      <c r="D6" s="25" t="s">
        <v>218</v>
      </c>
      <c r="E6" s="25" t="s">
        <v>93</v>
      </c>
      <c r="F6" s="25" t="s">
        <v>94</v>
      </c>
      <c r="G6" s="6">
        <v>3</v>
      </c>
      <c r="H6" s="6">
        <v>14</v>
      </c>
      <c r="I6" s="6">
        <v>0</v>
      </c>
      <c r="J6" s="6">
        <v>215</v>
      </c>
      <c r="K6" s="5">
        <v>11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0</v>
      </c>
      <c r="R6" s="6">
        <v>2</v>
      </c>
      <c r="S6" s="6">
        <v>0</v>
      </c>
      <c r="T6" s="6">
        <v>1</v>
      </c>
      <c r="U6" s="6">
        <v>2</v>
      </c>
      <c r="V6" s="6">
        <v>1</v>
      </c>
      <c r="W6" s="6">
        <v>5</v>
      </c>
      <c r="X6" s="6">
        <v>0</v>
      </c>
      <c r="Y6" s="6">
        <v>2</v>
      </c>
      <c r="Z6" s="6">
        <v>1</v>
      </c>
      <c r="AA6" s="6">
        <v>2</v>
      </c>
      <c r="AB6" s="6">
        <v>2</v>
      </c>
      <c r="AC6" s="6">
        <v>1</v>
      </c>
      <c r="AD6" s="6">
        <v>1</v>
      </c>
      <c r="AE6" s="6">
        <v>2</v>
      </c>
      <c r="AF6" s="6">
        <v>2</v>
      </c>
      <c r="AG6" s="6">
        <v>0</v>
      </c>
      <c r="AH6" s="6">
        <f t="shared" si="2"/>
        <v>29</v>
      </c>
      <c r="AI6" s="6">
        <v>0.5</v>
      </c>
      <c r="AJ6" s="6">
        <v>0.5</v>
      </c>
      <c r="AK6" s="6">
        <v>0.5</v>
      </c>
      <c r="AL6" s="6">
        <v>0.5</v>
      </c>
      <c r="AM6" s="6">
        <v>0.5</v>
      </c>
      <c r="AN6" s="6">
        <v>0</v>
      </c>
      <c r="AO6" s="6">
        <v>0.5</v>
      </c>
      <c r="AP6" s="6">
        <v>0.5</v>
      </c>
      <c r="AQ6" s="6">
        <v>0</v>
      </c>
      <c r="AR6" s="6">
        <v>1</v>
      </c>
      <c r="AS6" s="6">
        <v>1</v>
      </c>
      <c r="AT6" s="6">
        <v>0</v>
      </c>
      <c r="AU6" s="6">
        <v>2</v>
      </c>
      <c r="AV6" s="6">
        <v>2</v>
      </c>
      <c r="AW6" s="6">
        <v>0</v>
      </c>
      <c r="AX6" s="6">
        <v>3</v>
      </c>
      <c r="AY6" s="6">
        <v>0</v>
      </c>
      <c r="AZ6" s="6">
        <v>0</v>
      </c>
      <c r="BA6" s="6">
        <v>2</v>
      </c>
      <c r="BB6" s="6">
        <v>2</v>
      </c>
      <c r="BC6" s="6">
        <v>6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0.5</v>
      </c>
      <c r="BJ6" s="6">
        <v>0</v>
      </c>
      <c r="BK6" s="6">
        <v>0</v>
      </c>
      <c r="BL6" s="6">
        <v>0</v>
      </c>
      <c r="BM6" s="6">
        <v>0</v>
      </c>
      <c r="BN6" s="6">
        <v>2</v>
      </c>
      <c r="BO6" s="6">
        <v>0</v>
      </c>
      <c r="BP6" s="30">
        <f t="shared" si="0"/>
        <v>25</v>
      </c>
      <c r="BQ6" s="6">
        <v>1</v>
      </c>
      <c r="BR6" s="6">
        <v>4</v>
      </c>
      <c r="BS6" s="6">
        <v>3</v>
      </c>
      <c r="BT6" s="6">
        <v>3</v>
      </c>
      <c r="BU6" s="6">
        <v>4</v>
      </c>
      <c r="BV6" s="6">
        <v>4</v>
      </c>
      <c r="BW6" s="6">
        <v>4</v>
      </c>
      <c r="BX6" s="6">
        <v>3</v>
      </c>
      <c r="BY6" s="6">
        <v>3</v>
      </c>
      <c r="BZ6" s="6">
        <v>3</v>
      </c>
      <c r="CA6" s="6">
        <v>4</v>
      </c>
      <c r="CB6" s="6">
        <v>4</v>
      </c>
      <c r="CC6" s="6">
        <v>3</v>
      </c>
      <c r="CD6" s="6">
        <v>3</v>
      </c>
      <c r="CE6" s="6">
        <v>45</v>
      </c>
      <c r="CF6" s="6">
        <f t="shared" si="1"/>
        <v>99</v>
      </c>
    </row>
    <row r="7" spans="1:84" s="7" customFormat="1" ht="18.75" x14ac:dyDescent="0.3">
      <c r="A7" s="2" t="s">
        <v>0</v>
      </c>
      <c r="B7" s="2" t="s">
        <v>3</v>
      </c>
      <c r="C7" s="25" t="s">
        <v>100</v>
      </c>
      <c r="D7" s="25" t="s">
        <v>101</v>
      </c>
      <c r="E7" s="25" t="s">
        <v>102</v>
      </c>
      <c r="F7" s="25" t="s">
        <v>214</v>
      </c>
      <c r="G7" s="6">
        <v>3</v>
      </c>
      <c r="H7" s="6">
        <v>21</v>
      </c>
      <c r="I7" s="6">
        <v>0</v>
      </c>
      <c r="J7" s="6">
        <v>341</v>
      </c>
      <c r="K7" s="5">
        <v>18</v>
      </c>
      <c r="L7" s="6">
        <v>1</v>
      </c>
      <c r="M7" s="6">
        <v>1</v>
      </c>
      <c r="N7" s="6">
        <v>1</v>
      </c>
      <c r="O7" s="6">
        <v>1</v>
      </c>
      <c r="P7" s="6">
        <v>1</v>
      </c>
      <c r="Q7" s="6">
        <v>0</v>
      </c>
      <c r="R7" s="6">
        <v>0</v>
      </c>
      <c r="S7" s="6">
        <v>2</v>
      </c>
      <c r="T7" s="6">
        <v>0</v>
      </c>
      <c r="U7" s="6">
        <v>2</v>
      </c>
      <c r="V7" s="6">
        <v>1</v>
      </c>
      <c r="W7" s="6">
        <v>5</v>
      </c>
      <c r="X7" s="6">
        <v>0</v>
      </c>
      <c r="Y7" s="6">
        <v>2</v>
      </c>
      <c r="Z7" s="6">
        <v>0</v>
      </c>
      <c r="AA7" s="6">
        <v>0</v>
      </c>
      <c r="AB7" s="6">
        <v>2</v>
      </c>
      <c r="AC7" s="6">
        <v>1</v>
      </c>
      <c r="AD7" s="6">
        <v>1</v>
      </c>
      <c r="AE7" s="6">
        <v>2</v>
      </c>
      <c r="AF7" s="6">
        <v>2</v>
      </c>
      <c r="AG7" s="6">
        <v>3</v>
      </c>
      <c r="AH7" s="10">
        <f t="shared" si="2"/>
        <v>28</v>
      </c>
      <c r="AI7" s="6">
        <v>0.5</v>
      </c>
      <c r="AJ7" s="6">
        <v>0.5</v>
      </c>
      <c r="AK7" s="6">
        <v>0.5</v>
      </c>
      <c r="AL7" s="6">
        <v>0.5</v>
      </c>
      <c r="AM7" s="6">
        <v>0.5</v>
      </c>
      <c r="AN7" s="6">
        <v>0</v>
      </c>
      <c r="AO7" s="6">
        <v>0</v>
      </c>
      <c r="AP7" s="6">
        <v>0.5</v>
      </c>
      <c r="AQ7" s="6">
        <v>1</v>
      </c>
      <c r="AR7" s="6">
        <v>1</v>
      </c>
      <c r="AS7" s="6">
        <v>1</v>
      </c>
      <c r="AT7" s="6">
        <v>0</v>
      </c>
      <c r="AU7" s="6">
        <v>2</v>
      </c>
      <c r="AV7" s="6">
        <v>2</v>
      </c>
      <c r="AW7" s="6">
        <v>0</v>
      </c>
      <c r="AX7" s="6">
        <v>3</v>
      </c>
      <c r="AY7" s="6">
        <v>4</v>
      </c>
      <c r="AZ7" s="6">
        <v>0</v>
      </c>
      <c r="BA7" s="6">
        <v>0</v>
      </c>
      <c r="BB7" s="6">
        <v>2</v>
      </c>
      <c r="BC7" s="6">
        <v>6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1</v>
      </c>
      <c r="BJ7" s="6">
        <v>0</v>
      </c>
      <c r="BK7" s="6">
        <v>0</v>
      </c>
      <c r="BL7" s="6">
        <v>0</v>
      </c>
      <c r="BM7" s="6">
        <v>0</v>
      </c>
      <c r="BN7" s="6">
        <v>2</v>
      </c>
      <c r="BO7" s="6">
        <v>0</v>
      </c>
      <c r="BP7" s="30">
        <f t="shared" si="0"/>
        <v>28</v>
      </c>
      <c r="BQ7" s="6">
        <v>6</v>
      </c>
      <c r="BR7" s="6">
        <v>4</v>
      </c>
      <c r="BS7" s="6">
        <v>3.83</v>
      </c>
      <c r="BT7" s="6">
        <v>3.83</v>
      </c>
      <c r="BU7" s="6">
        <v>3.83</v>
      </c>
      <c r="BV7" s="6">
        <v>3.83</v>
      </c>
      <c r="BW7" s="6">
        <v>4</v>
      </c>
      <c r="BX7" s="6">
        <v>3.5</v>
      </c>
      <c r="BY7" s="6">
        <v>3.67</v>
      </c>
      <c r="BZ7" s="6">
        <v>3.17</v>
      </c>
      <c r="CA7" s="6">
        <v>4</v>
      </c>
      <c r="CB7" s="6">
        <v>4</v>
      </c>
      <c r="CC7" s="6">
        <v>3</v>
      </c>
      <c r="CD7" s="6">
        <v>3</v>
      </c>
      <c r="CE7" s="6">
        <v>47.66</v>
      </c>
      <c r="CF7" s="6">
        <f t="shared" si="1"/>
        <v>103.66</v>
      </c>
    </row>
    <row r="8" spans="1:84" s="7" customFormat="1" ht="18.75" x14ac:dyDescent="0.3">
      <c r="A8" s="2" t="s">
        <v>0</v>
      </c>
      <c r="B8" s="2" t="s">
        <v>4</v>
      </c>
      <c r="C8" s="25" t="s">
        <v>105</v>
      </c>
      <c r="D8" s="25" t="s">
        <v>215</v>
      </c>
      <c r="E8" s="25" t="s">
        <v>103</v>
      </c>
      <c r="F8" s="26" t="s">
        <v>104</v>
      </c>
      <c r="G8" s="6">
        <v>6</v>
      </c>
      <c r="H8" s="6">
        <v>24</v>
      </c>
      <c r="I8" s="6">
        <v>0</v>
      </c>
      <c r="J8" s="6">
        <v>452</v>
      </c>
      <c r="K8" s="5">
        <v>29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0</v>
      </c>
      <c r="S8" s="6">
        <v>2</v>
      </c>
      <c r="T8" s="6">
        <v>1</v>
      </c>
      <c r="U8" s="6">
        <v>2</v>
      </c>
      <c r="V8" s="6">
        <v>1</v>
      </c>
      <c r="W8" s="6">
        <v>5</v>
      </c>
      <c r="X8" s="6">
        <v>0</v>
      </c>
      <c r="Y8" s="6">
        <v>2</v>
      </c>
      <c r="Z8" s="6">
        <v>1</v>
      </c>
      <c r="AA8" s="6">
        <v>2</v>
      </c>
      <c r="AB8" s="6">
        <v>2</v>
      </c>
      <c r="AC8" s="6">
        <v>1</v>
      </c>
      <c r="AD8" s="6">
        <v>1</v>
      </c>
      <c r="AE8" s="6">
        <v>2</v>
      </c>
      <c r="AF8" s="6">
        <v>2</v>
      </c>
      <c r="AG8" s="6">
        <v>3</v>
      </c>
      <c r="AH8" s="6">
        <f t="shared" si="2"/>
        <v>33</v>
      </c>
      <c r="AI8" s="6">
        <v>0.5</v>
      </c>
      <c r="AJ8" s="6">
        <v>0.5</v>
      </c>
      <c r="AK8" s="6">
        <v>0.5</v>
      </c>
      <c r="AL8" s="6">
        <v>0.5</v>
      </c>
      <c r="AM8" s="6">
        <v>0.5</v>
      </c>
      <c r="AN8" s="6">
        <v>0.5</v>
      </c>
      <c r="AO8" s="6">
        <v>0</v>
      </c>
      <c r="AP8" s="6">
        <v>0.5</v>
      </c>
      <c r="AQ8" s="6">
        <v>0</v>
      </c>
      <c r="AR8" s="6">
        <v>1</v>
      </c>
      <c r="AS8" s="6">
        <v>1</v>
      </c>
      <c r="AT8" s="6">
        <v>0</v>
      </c>
      <c r="AU8" s="6">
        <v>2</v>
      </c>
      <c r="AV8" s="6">
        <v>2</v>
      </c>
      <c r="AW8" s="6">
        <v>0</v>
      </c>
      <c r="AX8" s="6">
        <v>3</v>
      </c>
      <c r="AY8" s="6">
        <v>4</v>
      </c>
      <c r="AZ8" s="6">
        <v>0</v>
      </c>
      <c r="BA8" s="6">
        <v>2</v>
      </c>
      <c r="BB8" s="6">
        <v>2</v>
      </c>
      <c r="BC8" s="6">
        <v>3</v>
      </c>
      <c r="BD8" s="6">
        <v>0</v>
      </c>
      <c r="BE8" s="6">
        <v>0.5</v>
      </c>
      <c r="BF8" s="6">
        <v>0</v>
      </c>
      <c r="BG8" s="6">
        <v>0</v>
      </c>
      <c r="BH8" s="6">
        <v>0</v>
      </c>
      <c r="BI8" s="6">
        <v>0.5</v>
      </c>
      <c r="BJ8" s="6">
        <v>0</v>
      </c>
      <c r="BK8" s="6">
        <v>0</v>
      </c>
      <c r="BL8" s="6">
        <v>0</v>
      </c>
      <c r="BM8" s="6">
        <v>0</v>
      </c>
      <c r="BN8" s="6">
        <v>2</v>
      </c>
      <c r="BO8" s="6">
        <v>0</v>
      </c>
      <c r="BP8" s="30">
        <f t="shared" si="0"/>
        <v>26.5</v>
      </c>
      <c r="BQ8" s="6">
        <v>26</v>
      </c>
      <c r="BR8" s="6">
        <v>3.77</v>
      </c>
      <c r="BS8" s="6">
        <v>3.54</v>
      </c>
      <c r="BT8" s="6">
        <v>3.73</v>
      </c>
      <c r="BU8" s="6">
        <v>3.69</v>
      </c>
      <c r="BV8" s="6">
        <v>3.19</v>
      </c>
      <c r="BW8" s="6">
        <v>3.31</v>
      </c>
      <c r="BX8" s="6">
        <v>3.08</v>
      </c>
      <c r="BY8" s="6">
        <v>3.19</v>
      </c>
      <c r="BZ8" s="6">
        <v>3.12</v>
      </c>
      <c r="CA8" s="6">
        <v>3.08</v>
      </c>
      <c r="CB8" s="6">
        <v>3.88</v>
      </c>
      <c r="CC8" s="6">
        <v>3</v>
      </c>
      <c r="CD8" s="6">
        <v>2.92</v>
      </c>
      <c r="CE8" s="6">
        <v>43.5</v>
      </c>
      <c r="CF8" s="6">
        <f t="shared" si="1"/>
        <v>103</v>
      </c>
    </row>
    <row r="9" spans="1:84" s="7" customFormat="1" ht="21" customHeight="1" x14ac:dyDescent="0.3">
      <c r="A9" s="2" t="s">
        <v>0</v>
      </c>
      <c r="B9" s="2" t="s">
        <v>5</v>
      </c>
      <c r="C9" s="24" t="s">
        <v>109</v>
      </c>
      <c r="D9" s="25" t="s">
        <v>106</v>
      </c>
      <c r="E9" s="25" t="s">
        <v>107</v>
      </c>
      <c r="F9" s="25" t="s">
        <v>108</v>
      </c>
      <c r="G9" s="6">
        <v>7</v>
      </c>
      <c r="H9" s="6">
        <v>26</v>
      </c>
      <c r="I9" s="6">
        <v>4</v>
      </c>
      <c r="J9" s="6">
        <v>424</v>
      </c>
      <c r="K9" s="5">
        <v>33</v>
      </c>
      <c r="L9" s="6">
        <v>1</v>
      </c>
      <c r="M9" s="6">
        <v>1</v>
      </c>
      <c r="N9" s="6">
        <v>1</v>
      </c>
      <c r="O9" s="6">
        <v>1</v>
      </c>
      <c r="P9" s="6">
        <v>1</v>
      </c>
      <c r="Q9" s="6">
        <v>0</v>
      </c>
      <c r="R9" s="6">
        <v>0</v>
      </c>
      <c r="S9" s="6">
        <v>2</v>
      </c>
      <c r="T9" s="6">
        <v>1</v>
      </c>
      <c r="U9" s="6">
        <v>2</v>
      </c>
      <c r="V9" s="6">
        <v>0</v>
      </c>
      <c r="W9" s="6">
        <v>5</v>
      </c>
      <c r="X9" s="6">
        <v>0</v>
      </c>
      <c r="Y9" s="6">
        <v>2</v>
      </c>
      <c r="Z9" s="6">
        <v>1</v>
      </c>
      <c r="AA9" s="6">
        <v>2</v>
      </c>
      <c r="AB9" s="6">
        <v>2</v>
      </c>
      <c r="AC9" s="6">
        <v>1</v>
      </c>
      <c r="AD9" s="6">
        <v>1</v>
      </c>
      <c r="AE9" s="6">
        <v>2</v>
      </c>
      <c r="AF9" s="6">
        <v>2</v>
      </c>
      <c r="AG9" s="6">
        <v>3</v>
      </c>
      <c r="AH9" s="6">
        <f t="shared" si="2"/>
        <v>31</v>
      </c>
      <c r="AI9" s="6">
        <v>0.5</v>
      </c>
      <c r="AJ9" s="6">
        <v>0.5</v>
      </c>
      <c r="AK9" s="6">
        <v>0.5</v>
      </c>
      <c r="AL9" s="6">
        <v>0.5</v>
      </c>
      <c r="AM9" s="6">
        <v>0.5</v>
      </c>
      <c r="AN9" s="6">
        <v>0.5</v>
      </c>
      <c r="AO9" s="6">
        <v>0</v>
      </c>
      <c r="AP9" s="6">
        <v>0.5</v>
      </c>
      <c r="AQ9" s="6">
        <v>1</v>
      </c>
      <c r="AR9" s="6">
        <v>1</v>
      </c>
      <c r="AS9" s="6">
        <v>1</v>
      </c>
      <c r="AT9" s="6">
        <v>0</v>
      </c>
      <c r="AU9" s="6">
        <v>2</v>
      </c>
      <c r="AV9" s="6">
        <v>2</v>
      </c>
      <c r="AW9" s="6">
        <v>3</v>
      </c>
      <c r="AX9" s="6">
        <v>3</v>
      </c>
      <c r="AY9" s="6">
        <v>4</v>
      </c>
      <c r="AZ9" s="6">
        <v>0</v>
      </c>
      <c r="BA9" s="6">
        <v>2</v>
      </c>
      <c r="BB9" s="6">
        <v>2</v>
      </c>
      <c r="BC9" s="6">
        <v>6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2</v>
      </c>
      <c r="BK9" s="6">
        <v>0</v>
      </c>
      <c r="BL9" s="6">
        <v>2</v>
      </c>
      <c r="BM9" s="6">
        <v>0</v>
      </c>
      <c r="BN9" s="6">
        <v>2</v>
      </c>
      <c r="BO9" s="6">
        <v>0</v>
      </c>
      <c r="BP9" s="30">
        <f t="shared" si="0"/>
        <v>36.5</v>
      </c>
      <c r="BQ9" s="6">
        <v>5</v>
      </c>
      <c r="BR9" s="6">
        <v>4</v>
      </c>
      <c r="BS9" s="6">
        <v>3.6</v>
      </c>
      <c r="BT9" s="6">
        <v>3.6</v>
      </c>
      <c r="BU9" s="6">
        <v>4</v>
      </c>
      <c r="BV9" s="6">
        <v>2.8</v>
      </c>
      <c r="BW9" s="6">
        <v>2.6</v>
      </c>
      <c r="BX9" s="6">
        <v>2</v>
      </c>
      <c r="BY9" s="6">
        <v>3.4</v>
      </c>
      <c r="BZ9" s="6">
        <v>2.4</v>
      </c>
      <c r="CA9" s="6">
        <v>3.2</v>
      </c>
      <c r="CB9" s="6">
        <v>3.8</v>
      </c>
      <c r="CC9" s="6">
        <v>1.8</v>
      </c>
      <c r="CD9" s="6">
        <v>2.6</v>
      </c>
      <c r="CE9" s="6">
        <v>39.799999999999997</v>
      </c>
      <c r="CF9" s="6">
        <f t="shared" si="1"/>
        <v>107.3</v>
      </c>
    </row>
    <row r="10" spans="1:84" s="7" customFormat="1" ht="16.5" customHeight="1" x14ac:dyDescent="0.3">
      <c r="A10" s="2" t="s">
        <v>0</v>
      </c>
      <c r="B10" s="2" t="s">
        <v>6</v>
      </c>
      <c r="C10" s="27" t="s">
        <v>113</v>
      </c>
      <c r="D10" s="24" t="s">
        <v>110</v>
      </c>
      <c r="E10" s="25" t="s">
        <v>111</v>
      </c>
      <c r="F10" s="27" t="s">
        <v>112</v>
      </c>
      <c r="G10" s="6">
        <v>7</v>
      </c>
      <c r="H10" s="6">
        <v>20</v>
      </c>
      <c r="I10" s="6">
        <v>3</v>
      </c>
      <c r="J10" s="6">
        <v>220</v>
      </c>
      <c r="K10" s="5">
        <v>24</v>
      </c>
      <c r="L10" s="6">
        <v>1</v>
      </c>
      <c r="M10" s="6">
        <v>1</v>
      </c>
      <c r="N10" s="6">
        <v>1</v>
      </c>
      <c r="O10" s="6">
        <v>1</v>
      </c>
      <c r="P10" s="6">
        <v>1</v>
      </c>
      <c r="Q10" s="6">
        <v>0</v>
      </c>
      <c r="R10" s="6">
        <v>0</v>
      </c>
      <c r="S10" s="6">
        <v>2</v>
      </c>
      <c r="T10" s="6">
        <v>1</v>
      </c>
      <c r="U10" s="6">
        <v>2</v>
      </c>
      <c r="V10" s="6">
        <v>1</v>
      </c>
      <c r="W10" s="6">
        <v>5</v>
      </c>
      <c r="X10" s="6">
        <v>0</v>
      </c>
      <c r="Y10" s="6">
        <v>2</v>
      </c>
      <c r="Z10" s="6">
        <v>1</v>
      </c>
      <c r="AA10" s="6">
        <v>2</v>
      </c>
      <c r="AB10" s="6">
        <v>2</v>
      </c>
      <c r="AC10" s="6">
        <v>1</v>
      </c>
      <c r="AD10" s="6">
        <v>1</v>
      </c>
      <c r="AE10" s="6">
        <v>2</v>
      </c>
      <c r="AF10" s="6">
        <v>2</v>
      </c>
      <c r="AG10" s="6">
        <v>0</v>
      </c>
      <c r="AH10" s="6">
        <f t="shared" si="2"/>
        <v>29</v>
      </c>
      <c r="AI10" s="6">
        <v>0.5</v>
      </c>
      <c r="AJ10" s="6">
        <v>0.5</v>
      </c>
      <c r="AK10" s="6">
        <v>0.5</v>
      </c>
      <c r="AL10" s="6">
        <v>0.5</v>
      </c>
      <c r="AM10" s="6">
        <v>0.5</v>
      </c>
      <c r="AN10" s="6">
        <v>0.5</v>
      </c>
      <c r="AO10" s="6">
        <v>0.5</v>
      </c>
      <c r="AP10" s="6">
        <v>0.5</v>
      </c>
      <c r="AQ10" s="6">
        <v>1</v>
      </c>
      <c r="AR10" s="6">
        <v>1</v>
      </c>
      <c r="AS10" s="6">
        <v>1</v>
      </c>
      <c r="AT10" s="6">
        <v>0</v>
      </c>
      <c r="AU10" s="6">
        <v>2</v>
      </c>
      <c r="AV10" s="6">
        <v>2</v>
      </c>
      <c r="AW10" s="6">
        <v>0</v>
      </c>
      <c r="AX10" s="6">
        <v>3</v>
      </c>
      <c r="AY10" s="6">
        <v>0</v>
      </c>
      <c r="AZ10" s="6">
        <v>0</v>
      </c>
      <c r="BA10" s="6">
        <v>0</v>
      </c>
      <c r="BB10" s="6">
        <v>2</v>
      </c>
      <c r="BC10" s="6">
        <v>4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2</v>
      </c>
      <c r="BK10" s="6">
        <v>0</v>
      </c>
      <c r="BL10" s="6">
        <v>0</v>
      </c>
      <c r="BM10" s="6">
        <v>0</v>
      </c>
      <c r="BN10" s="6">
        <v>2</v>
      </c>
      <c r="BO10" s="6">
        <v>0</v>
      </c>
      <c r="BP10" s="30">
        <f t="shared" si="0"/>
        <v>24</v>
      </c>
      <c r="BQ10" s="6">
        <v>93</v>
      </c>
      <c r="BR10" s="6">
        <v>3.14</v>
      </c>
      <c r="BS10" s="6">
        <v>3.46</v>
      </c>
      <c r="BT10" s="6">
        <v>3.29</v>
      </c>
      <c r="BU10" s="6">
        <v>3.24</v>
      </c>
      <c r="BV10" s="6">
        <v>3.43</v>
      </c>
      <c r="BW10" s="6">
        <v>3.31</v>
      </c>
      <c r="BX10" s="6">
        <v>3.09</v>
      </c>
      <c r="BY10" s="6">
        <v>3.39</v>
      </c>
      <c r="BZ10" s="6">
        <v>3.27</v>
      </c>
      <c r="CA10" s="6">
        <v>3.25</v>
      </c>
      <c r="CB10" s="6">
        <v>3.34</v>
      </c>
      <c r="CC10" s="6">
        <v>3</v>
      </c>
      <c r="CD10" s="6">
        <v>3</v>
      </c>
      <c r="CE10" s="6">
        <v>42.21</v>
      </c>
      <c r="CF10" s="6">
        <f t="shared" si="1"/>
        <v>95.210000000000008</v>
      </c>
    </row>
    <row r="11" spans="1:84" s="7" customFormat="1" ht="16.5" customHeight="1" x14ac:dyDescent="0.3">
      <c r="A11" s="2" t="s">
        <v>0</v>
      </c>
      <c r="B11" s="2" t="s">
        <v>7</v>
      </c>
      <c r="C11" s="25" t="s">
        <v>115</v>
      </c>
      <c r="D11" s="24" t="s">
        <v>114</v>
      </c>
      <c r="E11" s="25" t="s">
        <v>117</v>
      </c>
      <c r="F11" s="26" t="s">
        <v>116</v>
      </c>
      <c r="G11" s="6">
        <v>3</v>
      </c>
      <c r="H11" s="6">
        <v>18</v>
      </c>
      <c r="I11" s="6">
        <v>2</v>
      </c>
      <c r="J11" s="6">
        <v>210</v>
      </c>
      <c r="K11" s="5">
        <v>36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2</v>
      </c>
      <c r="S11" s="6">
        <v>2</v>
      </c>
      <c r="T11" s="6">
        <v>1</v>
      </c>
      <c r="U11" s="6">
        <v>2</v>
      </c>
      <c r="V11" s="6">
        <v>1</v>
      </c>
      <c r="W11" s="6">
        <v>5</v>
      </c>
      <c r="X11" s="6">
        <v>0</v>
      </c>
      <c r="Y11" s="6">
        <v>2</v>
      </c>
      <c r="Z11" s="6">
        <v>1</v>
      </c>
      <c r="AA11" s="6">
        <v>2</v>
      </c>
      <c r="AB11" s="6">
        <v>2</v>
      </c>
      <c r="AC11" s="6">
        <v>1</v>
      </c>
      <c r="AD11" s="6">
        <v>1</v>
      </c>
      <c r="AE11" s="6">
        <v>2</v>
      </c>
      <c r="AF11" s="6">
        <v>2</v>
      </c>
      <c r="AG11" s="6">
        <v>3</v>
      </c>
      <c r="AH11" s="6">
        <f t="shared" si="2"/>
        <v>35</v>
      </c>
      <c r="AI11" s="6">
        <v>0.5</v>
      </c>
      <c r="AJ11" s="6">
        <v>0.5</v>
      </c>
      <c r="AK11" s="6">
        <v>0.5</v>
      </c>
      <c r="AL11" s="6">
        <v>0.5</v>
      </c>
      <c r="AM11" s="6">
        <v>0.5</v>
      </c>
      <c r="AN11" s="6">
        <v>0.5</v>
      </c>
      <c r="AO11" s="6">
        <v>0</v>
      </c>
      <c r="AP11" s="6">
        <v>0.5</v>
      </c>
      <c r="AQ11" s="6">
        <v>2</v>
      </c>
      <c r="AR11" s="6">
        <v>1</v>
      </c>
      <c r="AS11" s="6">
        <v>1</v>
      </c>
      <c r="AT11" s="6">
        <v>0</v>
      </c>
      <c r="AU11" s="6">
        <v>2</v>
      </c>
      <c r="AV11" s="6">
        <v>2</v>
      </c>
      <c r="AW11" s="6">
        <v>0</v>
      </c>
      <c r="AX11" s="6">
        <v>3</v>
      </c>
      <c r="AY11" s="6">
        <v>0</v>
      </c>
      <c r="AZ11" s="6">
        <v>0</v>
      </c>
      <c r="BA11" s="6">
        <v>2</v>
      </c>
      <c r="BB11" s="6">
        <v>2</v>
      </c>
      <c r="BC11" s="6">
        <v>4</v>
      </c>
      <c r="BD11" s="6">
        <v>0</v>
      </c>
      <c r="BE11" s="6">
        <v>1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30">
        <f t="shared" si="0"/>
        <v>23.5</v>
      </c>
      <c r="BQ11" s="6">
        <v>21</v>
      </c>
      <c r="BR11" s="6">
        <v>3.38</v>
      </c>
      <c r="BS11" s="6">
        <v>3.33</v>
      </c>
      <c r="BT11" s="6">
        <v>3.33</v>
      </c>
      <c r="BU11" s="6">
        <v>3.43</v>
      </c>
      <c r="BV11" s="6">
        <v>3.14</v>
      </c>
      <c r="BW11" s="6">
        <v>2.9</v>
      </c>
      <c r="BX11" s="6">
        <v>3.14</v>
      </c>
      <c r="BY11" s="6">
        <v>3.57</v>
      </c>
      <c r="BZ11" s="6">
        <v>2.38</v>
      </c>
      <c r="CA11" s="6">
        <v>3.24</v>
      </c>
      <c r="CB11" s="6">
        <v>3.62</v>
      </c>
      <c r="CC11" s="6">
        <v>3</v>
      </c>
      <c r="CD11" s="6">
        <v>2.52</v>
      </c>
      <c r="CE11" s="6">
        <v>40.98</v>
      </c>
      <c r="CF11" s="6">
        <f t="shared" si="1"/>
        <v>99.47999999999999</v>
      </c>
    </row>
    <row r="12" spans="1:84" s="7" customFormat="1" ht="18.75" customHeight="1" x14ac:dyDescent="0.3">
      <c r="A12" s="2" t="s">
        <v>0</v>
      </c>
      <c r="B12" s="2" t="s">
        <v>8</v>
      </c>
      <c r="C12" s="25" t="s">
        <v>121</v>
      </c>
      <c r="D12" s="24" t="s">
        <v>118</v>
      </c>
      <c r="E12" s="25" t="s">
        <v>120</v>
      </c>
      <c r="F12" s="25" t="s">
        <v>119</v>
      </c>
      <c r="G12" s="6">
        <v>3</v>
      </c>
      <c r="H12" s="6">
        <v>9</v>
      </c>
      <c r="I12" s="6">
        <v>0</v>
      </c>
      <c r="J12" s="6">
        <v>25</v>
      </c>
      <c r="K12" s="5">
        <v>15</v>
      </c>
      <c r="L12" s="6">
        <v>1</v>
      </c>
      <c r="M12" s="6">
        <v>1</v>
      </c>
      <c r="N12" s="6">
        <v>1</v>
      </c>
      <c r="O12" s="6">
        <v>1</v>
      </c>
      <c r="P12" s="6">
        <v>1</v>
      </c>
      <c r="Q12" s="6">
        <v>1</v>
      </c>
      <c r="R12" s="6">
        <v>2</v>
      </c>
      <c r="S12" s="6">
        <v>2</v>
      </c>
      <c r="T12" s="6">
        <v>1</v>
      </c>
      <c r="U12" s="6">
        <v>2</v>
      </c>
      <c r="V12" s="6">
        <v>1</v>
      </c>
      <c r="W12" s="6">
        <v>5</v>
      </c>
      <c r="X12" s="6">
        <v>0</v>
      </c>
      <c r="Y12" s="6">
        <v>2</v>
      </c>
      <c r="Z12" s="6">
        <v>1</v>
      </c>
      <c r="AA12" s="6">
        <v>2</v>
      </c>
      <c r="AB12" s="6">
        <v>2</v>
      </c>
      <c r="AC12" s="6">
        <v>1</v>
      </c>
      <c r="AD12" s="6">
        <v>1</v>
      </c>
      <c r="AE12" s="6">
        <v>2</v>
      </c>
      <c r="AF12" s="6">
        <v>2</v>
      </c>
      <c r="AG12" s="6">
        <v>3</v>
      </c>
      <c r="AH12" s="6">
        <f t="shared" si="2"/>
        <v>35</v>
      </c>
      <c r="AI12" s="6">
        <v>0.5</v>
      </c>
      <c r="AJ12" s="6">
        <v>0.5</v>
      </c>
      <c r="AK12" s="6">
        <v>0.5</v>
      </c>
      <c r="AL12" s="6">
        <v>0.5</v>
      </c>
      <c r="AM12" s="6">
        <v>0.5</v>
      </c>
      <c r="AN12" s="6">
        <v>0</v>
      </c>
      <c r="AO12" s="6">
        <v>0</v>
      </c>
      <c r="AP12" s="6">
        <v>0.5</v>
      </c>
      <c r="AQ12" s="6">
        <v>2</v>
      </c>
      <c r="AR12" s="6">
        <v>1</v>
      </c>
      <c r="AS12" s="6">
        <v>1</v>
      </c>
      <c r="AT12" s="6">
        <v>0</v>
      </c>
      <c r="AU12" s="6">
        <v>2</v>
      </c>
      <c r="AV12" s="6">
        <v>2</v>
      </c>
      <c r="AW12" s="6">
        <v>0</v>
      </c>
      <c r="AX12" s="6">
        <v>3</v>
      </c>
      <c r="AY12" s="6">
        <v>0</v>
      </c>
      <c r="AZ12" s="6">
        <v>0</v>
      </c>
      <c r="BA12" s="6">
        <v>2</v>
      </c>
      <c r="BB12" s="6">
        <v>2</v>
      </c>
      <c r="BC12" s="6">
        <v>6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2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30">
        <f t="shared" si="0"/>
        <v>27</v>
      </c>
      <c r="BQ12" s="6">
        <v>19</v>
      </c>
      <c r="BR12" s="6">
        <v>3.95</v>
      </c>
      <c r="BS12" s="6">
        <v>3.79</v>
      </c>
      <c r="BT12" s="6">
        <v>3.79</v>
      </c>
      <c r="BU12" s="6">
        <v>3.74</v>
      </c>
      <c r="BV12" s="6">
        <v>3.89</v>
      </c>
      <c r="BW12" s="6">
        <v>3.63</v>
      </c>
      <c r="BX12" s="6">
        <v>3.74</v>
      </c>
      <c r="BY12" s="6">
        <v>3.95</v>
      </c>
      <c r="BZ12" s="6">
        <v>3.89</v>
      </c>
      <c r="CA12" s="6">
        <v>3.95</v>
      </c>
      <c r="CB12" s="6">
        <v>4</v>
      </c>
      <c r="CC12" s="6">
        <v>3</v>
      </c>
      <c r="CD12" s="6">
        <v>3</v>
      </c>
      <c r="CE12" s="6">
        <v>48.32</v>
      </c>
      <c r="CF12" s="6">
        <f t="shared" si="1"/>
        <v>110.32</v>
      </c>
    </row>
    <row r="13" spans="1:84" s="7" customFormat="1" ht="18.75" x14ac:dyDescent="0.3">
      <c r="A13" s="2" t="s">
        <v>0</v>
      </c>
      <c r="B13" s="2" t="s">
        <v>9</v>
      </c>
      <c r="C13" s="25" t="s">
        <v>125</v>
      </c>
      <c r="D13" s="25" t="s">
        <v>122</v>
      </c>
      <c r="E13" s="25" t="s">
        <v>123</v>
      </c>
      <c r="F13" s="26" t="s">
        <v>124</v>
      </c>
      <c r="G13" s="6">
        <v>3</v>
      </c>
      <c r="H13" s="6">
        <v>11</v>
      </c>
      <c r="I13" s="6">
        <v>0</v>
      </c>
      <c r="J13" s="6">
        <v>39</v>
      </c>
      <c r="K13" s="5">
        <v>14</v>
      </c>
      <c r="L13" s="6">
        <v>1</v>
      </c>
      <c r="M13" s="6">
        <v>1</v>
      </c>
      <c r="N13" s="6">
        <v>1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2</v>
      </c>
      <c r="V13" s="6">
        <v>1</v>
      </c>
      <c r="W13" s="6">
        <v>5</v>
      </c>
      <c r="X13" s="6">
        <v>0</v>
      </c>
      <c r="Y13" s="6">
        <v>2</v>
      </c>
      <c r="Z13" s="6">
        <v>0</v>
      </c>
      <c r="AA13" s="6">
        <v>0</v>
      </c>
      <c r="AB13" s="6">
        <v>2</v>
      </c>
      <c r="AC13" s="6">
        <v>1</v>
      </c>
      <c r="AD13" s="6">
        <v>1</v>
      </c>
      <c r="AE13" s="6">
        <v>0</v>
      </c>
      <c r="AF13" s="6">
        <v>2</v>
      </c>
      <c r="AG13" s="6">
        <v>0</v>
      </c>
      <c r="AH13" s="10">
        <f t="shared" si="2"/>
        <v>22</v>
      </c>
      <c r="AI13" s="6">
        <v>0.5</v>
      </c>
      <c r="AJ13" s="6">
        <v>0.5</v>
      </c>
      <c r="AK13" s="6">
        <v>0.5</v>
      </c>
      <c r="AL13" s="6">
        <v>0.5</v>
      </c>
      <c r="AM13" s="6">
        <v>0.5</v>
      </c>
      <c r="AN13" s="6">
        <v>0.5</v>
      </c>
      <c r="AO13" s="6">
        <v>0</v>
      </c>
      <c r="AP13" s="6">
        <v>0.5</v>
      </c>
      <c r="AQ13" s="6">
        <v>2</v>
      </c>
      <c r="AR13" s="6">
        <v>1</v>
      </c>
      <c r="AS13" s="6">
        <v>1</v>
      </c>
      <c r="AT13" s="6">
        <v>0</v>
      </c>
      <c r="AU13" s="6">
        <v>2</v>
      </c>
      <c r="AV13" s="6">
        <v>2</v>
      </c>
      <c r="AW13" s="6">
        <v>0</v>
      </c>
      <c r="AX13" s="6">
        <v>3</v>
      </c>
      <c r="AY13" s="6">
        <v>0</v>
      </c>
      <c r="AZ13" s="6">
        <v>0</v>
      </c>
      <c r="BA13" s="6">
        <v>2</v>
      </c>
      <c r="BB13" s="6">
        <v>2</v>
      </c>
      <c r="BC13" s="6">
        <v>6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30">
        <f t="shared" si="0"/>
        <v>24.5</v>
      </c>
      <c r="BQ13" s="6">
        <v>1</v>
      </c>
      <c r="BR13" s="6">
        <v>4</v>
      </c>
      <c r="BS13" s="6">
        <v>4</v>
      </c>
      <c r="BT13" s="6">
        <v>3</v>
      </c>
      <c r="BU13" s="6">
        <v>4</v>
      </c>
      <c r="BV13" s="6">
        <v>4</v>
      </c>
      <c r="BW13" s="6">
        <v>4</v>
      </c>
      <c r="BX13" s="6">
        <v>4</v>
      </c>
      <c r="BY13" s="6">
        <v>4</v>
      </c>
      <c r="BZ13" s="6">
        <v>3</v>
      </c>
      <c r="CA13" s="6">
        <v>4</v>
      </c>
      <c r="CB13" s="6">
        <v>4</v>
      </c>
      <c r="CC13" s="6">
        <v>3</v>
      </c>
      <c r="CD13" s="6">
        <v>3</v>
      </c>
      <c r="CE13" s="6">
        <v>48</v>
      </c>
      <c r="CF13" s="6">
        <f t="shared" si="1"/>
        <v>94.5</v>
      </c>
    </row>
    <row r="14" spans="1:84" s="7" customFormat="1" ht="18.75" x14ac:dyDescent="0.3">
      <c r="A14" s="2" t="s">
        <v>0</v>
      </c>
      <c r="B14" s="2" t="s">
        <v>10</v>
      </c>
      <c r="C14" s="25" t="s">
        <v>129</v>
      </c>
      <c r="D14" s="25" t="s">
        <v>126</v>
      </c>
      <c r="E14" s="25" t="s">
        <v>128</v>
      </c>
      <c r="F14" s="26" t="s">
        <v>127</v>
      </c>
      <c r="G14" s="6">
        <v>3</v>
      </c>
      <c r="H14" s="6">
        <v>11</v>
      </c>
      <c r="I14" s="6">
        <v>0</v>
      </c>
      <c r="J14" s="6">
        <v>39</v>
      </c>
      <c r="K14" s="5">
        <v>19</v>
      </c>
      <c r="L14" s="6">
        <v>0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0</v>
      </c>
      <c r="S14" s="6">
        <v>2</v>
      </c>
      <c r="T14" s="6">
        <v>1</v>
      </c>
      <c r="U14" s="6">
        <v>2</v>
      </c>
      <c r="V14" s="6">
        <v>1</v>
      </c>
      <c r="W14" s="6">
        <v>5</v>
      </c>
      <c r="X14" s="6">
        <v>0</v>
      </c>
      <c r="Y14" s="6">
        <v>2</v>
      </c>
      <c r="Z14" s="6">
        <v>1</v>
      </c>
      <c r="AA14" s="6">
        <v>2</v>
      </c>
      <c r="AB14" s="6">
        <v>2</v>
      </c>
      <c r="AC14" s="6">
        <v>1</v>
      </c>
      <c r="AD14" s="6">
        <v>1</v>
      </c>
      <c r="AE14" s="6">
        <v>2</v>
      </c>
      <c r="AF14" s="6">
        <v>2</v>
      </c>
      <c r="AG14" s="6">
        <v>0</v>
      </c>
      <c r="AH14" s="6">
        <f t="shared" si="2"/>
        <v>29</v>
      </c>
      <c r="AI14" s="6">
        <v>0.5</v>
      </c>
      <c r="AJ14" s="6">
        <v>0.5</v>
      </c>
      <c r="AK14" s="6">
        <v>0.5</v>
      </c>
      <c r="AL14" s="6">
        <v>0.5</v>
      </c>
      <c r="AM14" s="6">
        <v>0.5</v>
      </c>
      <c r="AN14" s="6">
        <v>0.5</v>
      </c>
      <c r="AO14" s="6">
        <v>0</v>
      </c>
      <c r="AP14" s="6">
        <v>0.5</v>
      </c>
      <c r="AQ14" s="6">
        <v>2</v>
      </c>
      <c r="AR14" s="6">
        <v>1</v>
      </c>
      <c r="AS14" s="6">
        <v>1</v>
      </c>
      <c r="AT14" s="6">
        <v>0</v>
      </c>
      <c r="AU14" s="6">
        <v>2</v>
      </c>
      <c r="AV14" s="6">
        <v>2</v>
      </c>
      <c r="AW14" s="6">
        <v>0</v>
      </c>
      <c r="AX14" s="6">
        <v>3</v>
      </c>
      <c r="AY14" s="6">
        <v>4</v>
      </c>
      <c r="AZ14" s="6">
        <v>0</v>
      </c>
      <c r="BA14" s="6">
        <v>0</v>
      </c>
      <c r="BB14" s="6">
        <v>2</v>
      </c>
      <c r="BC14" s="6">
        <v>6</v>
      </c>
      <c r="BD14" s="6">
        <v>0</v>
      </c>
      <c r="BE14" s="6">
        <v>0.5</v>
      </c>
      <c r="BF14" s="6">
        <v>0</v>
      </c>
      <c r="BG14" s="6">
        <v>0</v>
      </c>
      <c r="BH14" s="6">
        <v>0</v>
      </c>
      <c r="BI14" s="6">
        <v>1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30">
        <f t="shared" si="0"/>
        <v>28</v>
      </c>
      <c r="BQ14" s="6">
        <v>12</v>
      </c>
      <c r="BR14" s="6">
        <v>3.83</v>
      </c>
      <c r="BS14" s="6">
        <v>3.67</v>
      </c>
      <c r="BT14" s="6">
        <v>3.67</v>
      </c>
      <c r="BU14" s="6">
        <v>3.5</v>
      </c>
      <c r="BV14" s="6">
        <v>3.67</v>
      </c>
      <c r="BW14" s="6">
        <v>2.67</v>
      </c>
      <c r="BX14" s="6">
        <v>2.5</v>
      </c>
      <c r="BY14" s="6">
        <v>3.5</v>
      </c>
      <c r="BZ14" s="6">
        <v>2.83</v>
      </c>
      <c r="CA14" s="6">
        <v>3</v>
      </c>
      <c r="CB14" s="6">
        <v>4</v>
      </c>
      <c r="CC14" s="6">
        <v>3</v>
      </c>
      <c r="CD14" s="6">
        <v>2.83</v>
      </c>
      <c r="CE14" s="6">
        <v>42.67</v>
      </c>
      <c r="CF14" s="6">
        <f t="shared" si="1"/>
        <v>99.67</v>
      </c>
    </row>
    <row r="15" spans="1:84" s="7" customFormat="1" ht="18.75" x14ac:dyDescent="0.3">
      <c r="A15" s="2" t="s">
        <v>0</v>
      </c>
      <c r="B15" s="2" t="s">
        <v>11</v>
      </c>
      <c r="C15" s="25" t="s">
        <v>213</v>
      </c>
      <c r="D15" s="27" t="s">
        <v>130</v>
      </c>
      <c r="E15" s="27" t="s">
        <v>131</v>
      </c>
      <c r="F15" s="27" t="s">
        <v>132</v>
      </c>
      <c r="G15" s="6">
        <v>2</v>
      </c>
      <c r="H15" s="6">
        <v>14</v>
      </c>
      <c r="I15" s="6">
        <v>1</v>
      </c>
      <c r="J15" s="6">
        <v>146</v>
      </c>
      <c r="K15" s="5">
        <v>9</v>
      </c>
      <c r="L15" s="6">
        <v>1</v>
      </c>
      <c r="M15" s="6">
        <v>1</v>
      </c>
      <c r="N15" s="6">
        <v>1</v>
      </c>
      <c r="O15" s="6">
        <v>1</v>
      </c>
      <c r="P15" s="6">
        <v>1</v>
      </c>
      <c r="Q15" s="6">
        <v>1</v>
      </c>
      <c r="R15" s="6">
        <v>0</v>
      </c>
      <c r="S15" s="6">
        <v>2</v>
      </c>
      <c r="T15" s="6">
        <v>1</v>
      </c>
      <c r="U15" s="6">
        <v>2</v>
      </c>
      <c r="V15" s="6">
        <v>1</v>
      </c>
      <c r="W15" s="6">
        <v>5</v>
      </c>
      <c r="X15" s="6">
        <v>0</v>
      </c>
      <c r="Y15" s="6">
        <v>2</v>
      </c>
      <c r="Z15" s="6">
        <v>1</v>
      </c>
      <c r="AA15" s="6">
        <v>2</v>
      </c>
      <c r="AB15" s="6">
        <v>2</v>
      </c>
      <c r="AC15" s="6">
        <v>1</v>
      </c>
      <c r="AD15" s="6">
        <v>1</v>
      </c>
      <c r="AE15" s="6">
        <v>2</v>
      </c>
      <c r="AF15" s="6">
        <v>2</v>
      </c>
      <c r="AG15" s="6">
        <v>0</v>
      </c>
      <c r="AH15" s="6">
        <f t="shared" si="2"/>
        <v>30</v>
      </c>
      <c r="AI15" s="6">
        <v>0.5</v>
      </c>
      <c r="AJ15" s="6">
        <v>0.5</v>
      </c>
      <c r="AK15" s="6">
        <v>0.5</v>
      </c>
      <c r="AL15" s="6">
        <v>0.5</v>
      </c>
      <c r="AM15" s="6">
        <v>0.5</v>
      </c>
      <c r="AN15" s="6">
        <v>0</v>
      </c>
      <c r="AO15" s="6">
        <v>0</v>
      </c>
      <c r="AP15" s="6">
        <v>0.5</v>
      </c>
      <c r="AQ15" s="6">
        <v>2</v>
      </c>
      <c r="AR15" s="6">
        <v>1</v>
      </c>
      <c r="AS15" s="6">
        <v>1</v>
      </c>
      <c r="AT15" s="6">
        <v>0</v>
      </c>
      <c r="AU15" s="6">
        <v>2</v>
      </c>
      <c r="AV15" s="6">
        <v>2</v>
      </c>
      <c r="AW15" s="6">
        <v>0</v>
      </c>
      <c r="AX15" s="6">
        <v>3</v>
      </c>
      <c r="AY15" s="6">
        <v>4</v>
      </c>
      <c r="AZ15" s="6">
        <v>0</v>
      </c>
      <c r="BA15" s="6">
        <v>0</v>
      </c>
      <c r="BB15" s="6">
        <v>2</v>
      </c>
      <c r="BC15" s="6">
        <v>4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30">
        <f t="shared" si="0"/>
        <v>24</v>
      </c>
      <c r="BQ15" s="6">
        <v>46</v>
      </c>
      <c r="BR15" s="6">
        <v>3.83</v>
      </c>
      <c r="BS15" s="6">
        <v>3.93</v>
      </c>
      <c r="BT15" s="6">
        <v>3.85</v>
      </c>
      <c r="BU15" s="6">
        <v>3.61</v>
      </c>
      <c r="BV15" s="6">
        <v>3.63</v>
      </c>
      <c r="BW15" s="6">
        <v>3.28</v>
      </c>
      <c r="BX15" s="6">
        <v>3.46</v>
      </c>
      <c r="BY15" s="6">
        <v>2.63</v>
      </c>
      <c r="BZ15" s="6">
        <v>2.35</v>
      </c>
      <c r="CA15" s="6">
        <v>3.41</v>
      </c>
      <c r="CB15" s="6">
        <v>3.83</v>
      </c>
      <c r="CC15" s="6">
        <v>2.61</v>
      </c>
      <c r="CD15" s="6">
        <v>2.39</v>
      </c>
      <c r="CE15" s="6">
        <v>42.81</v>
      </c>
      <c r="CF15" s="6">
        <f t="shared" si="1"/>
        <v>96.81</v>
      </c>
    </row>
    <row r="16" spans="1:84" s="7" customFormat="1" ht="18.75" x14ac:dyDescent="0.3">
      <c r="A16" s="2" t="s">
        <v>0</v>
      </c>
      <c r="B16" s="2" t="s">
        <v>12</v>
      </c>
      <c r="C16" s="27" t="s">
        <v>136</v>
      </c>
      <c r="D16" s="27" t="s">
        <v>133</v>
      </c>
      <c r="E16" s="27" t="s">
        <v>135</v>
      </c>
      <c r="F16" s="26" t="s">
        <v>134</v>
      </c>
      <c r="G16" s="6">
        <v>3</v>
      </c>
      <c r="H16" s="6">
        <v>16</v>
      </c>
      <c r="I16" s="6">
        <v>0</v>
      </c>
      <c r="J16" s="6">
        <v>102</v>
      </c>
      <c r="K16" s="5">
        <v>11</v>
      </c>
      <c r="L16" s="6">
        <v>0</v>
      </c>
      <c r="M16" s="6">
        <v>0</v>
      </c>
      <c r="N16" s="6">
        <v>1</v>
      </c>
      <c r="O16" s="6">
        <v>1</v>
      </c>
      <c r="P16" s="6">
        <v>1</v>
      </c>
      <c r="Q16" s="6">
        <v>0</v>
      </c>
      <c r="R16" s="6">
        <v>0</v>
      </c>
      <c r="S16" s="6">
        <v>2</v>
      </c>
      <c r="T16" s="6">
        <v>1</v>
      </c>
      <c r="U16" s="6">
        <v>2</v>
      </c>
      <c r="V16" s="6">
        <v>1</v>
      </c>
      <c r="W16" s="6">
        <v>5</v>
      </c>
      <c r="X16" s="6">
        <v>0</v>
      </c>
      <c r="Y16" s="6">
        <v>2</v>
      </c>
      <c r="Z16" s="6">
        <v>0</v>
      </c>
      <c r="AA16" s="6">
        <v>2</v>
      </c>
      <c r="AB16" s="6">
        <v>2</v>
      </c>
      <c r="AC16" s="6">
        <v>1</v>
      </c>
      <c r="AD16" s="6">
        <v>1</v>
      </c>
      <c r="AE16" s="6">
        <v>2</v>
      </c>
      <c r="AF16" s="6">
        <v>2</v>
      </c>
      <c r="AG16" s="6">
        <v>3</v>
      </c>
      <c r="AH16" s="6">
        <f t="shared" si="2"/>
        <v>29</v>
      </c>
      <c r="AI16" s="6">
        <v>0.5</v>
      </c>
      <c r="AJ16" s="6">
        <v>0.5</v>
      </c>
      <c r="AK16" s="6">
        <v>0.5</v>
      </c>
      <c r="AL16" s="6">
        <v>0.5</v>
      </c>
      <c r="AM16" s="6">
        <v>0.5</v>
      </c>
      <c r="AN16" s="6">
        <v>0</v>
      </c>
      <c r="AO16" s="6">
        <v>0.5</v>
      </c>
      <c r="AP16" s="6">
        <v>0.5</v>
      </c>
      <c r="AQ16" s="6">
        <v>2</v>
      </c>
      <c r="AR16" s="6">
        <v>1</v>
      </c>
      <c r="AS16" s="6">
        <v>1</v>
      </c>
      <c r="AT16" s="6">
        <v>0</v>
      </c>
      <c r="AU16" s="6">
        <v>2</v>
      </c>
      <c r="AV16" s="6">
        <v>2</v>
      </c>
      <c r="AW16" s="6">
        <v>0</v>
      </c>
      <c r="AX16" s="6">
        <v>3</v>
      </c>
      <c r="AY16" s="6">
        <v>0</v>
      </c>
      <c r="AZ16" s="6">
        <v>0</v>
      </c>
      <c r="BA16" s="6">
        <v>2</v>
      </c>
      <c r="BB16" s="6">
        <v>2</v>
      </c>
      <c r="BC16" s="6">
        <v>6</v>
      </c>
      <c r="BD16" s="6">
        <v>0</v>
      </c>
      <c r="BE16" s="6">
        <v>0.5</v>
      </c>
      <c r="BF16" s="6">
        <v>0</v>
      </c>
      <c r="BG16" s="6">
        <v>0</v>
      </c>
      <c r="BH16" s="6">
        <v>0</v>
      </c>
      <c r="BI16" s="6">
        <v>0.5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30">
        <f t="shared" si="0"/>
        <v>25.5</v>
      </c>
      <c r="BQ16" s="6">
        <v>24</v>
      </c>
      <c r="BR16" s="6">
        <v>3.79</v>
      </c>
      <c r="BS16" s="6">
        <v>3.67</v>
      </c>
      <c r="BT16" s="6">
        <v>3.75</v>
      </c>
      <c r="BU16" s="6">
        <v>3.63</v>
      </c>
      <c r="BV16" s="6">
        <v>3.67</v>
      </c>
      <c r="BW16" s="6">
        <v>3.75</v>
      </c>
      <c r="BX16" s="6">
        <v>3.88</v>
      </c>
      <c r="BY16" s="6">
        <v>3.67</v>
      </c>
      <c r="BZ16" s="6">
        <v>3.17</v>
      </c>
      <c r="CA16" s="6">
        <v>3.92</v>
      </c>
      <c r="CB16" s="6">
        <v>3.79</v>
      </c>
      <c r="CC16" s="6">
        <v>3</v>
      </c>
      <c r="CD16" s="6">
        <v>2.92</v>
      </c>
      <c r="CE16" s="6">
        <v>46.61</v>
      </c>
      <c r="CF16" s="6">
        <f t="shared" si="1"/>
        <v>101.11</v>
      </c>
    </row>
    <row r="17" spans="1:84" s="7" customFormat="1" ht="18.75" x14ac:dyDescent="0.3">
      <c r="A17" s="2" t="s">
        <v>0</v>
      </c>
      <c r="B17" s="2" t="s">
        <v>13</v>
      </c>
      <c r="C17" s="27" t="s">
        <v>140</v>
      </c>
      <c r="D17" s="27" t="s">
        <v>139</v>
      </c>
      <c r="E17" s="25" t="s">
        <v>137</v>
      </c>
      <c r="F17" s="25" t="s">
        <v>138</v>
      </c>
      <c r="G17" s="6">
        <v>3</v>
      </c>
      <c r="H17" s="6">
        <v>10</v>
      </c>
      <c r="I17" s="6">
        <v>1</v>
      </c>
      <c r="J17" s="6">
        <v>64</v>
      </c>
      <c r="K17" s="5">
        <v>14</v>
      </c>
      <c r="L17" s="6">
        <v>1</v>
      </c>
      <c r="M17" s="6">
        <v>1</v>
      </c>
      <c r="N17" s="6">
        <v>1</v>
      </c>
      <c r="O17" s="6">
        <v>1</v>
      </c>
      <c r="P17" s="6">
        <v>1</v>
      </c>
      <c r="Q17" s="6">
        <v>1</v>
      </c>
      <c r="R17" s="6">
        <v>0</v>
      </c>
      <c r="S17" s="6">
        <v>2</v>
      </c>
      <c r="T17" s="6">
        <v>1</v>
      </c>
      <c r="U17" s="6">
        <v>2</v>
      </c>
      <c r="V17" s="6">
        <v>1</v>
      </c>
      <c r="W17" s="6">
        <v>5</v>
      </c>
      <c r="X17" s="6">
        <v>0</v>
      </c>
      <c r="Y17" s="6">
        <v>2</v>
      </c>
      <c r="Z17" s="6">
        <v>1</v>
      </c>
      <c r="AA17" s="6">
        <v>2</v>
      </c>
      <c r="AB17" s="6">
        <v>2</v>
      </c>
      <c r="AC17" s="6">
        <v>1</v>
      </c>
      <c r="AD17" s="6">
        <v>1</v>
      </c>
      <c r="AE17" s="6">
        <v>2</v>
      </c>
      <c r="AF17" s="6">
        <v>2</v>
      </c>
      <c r="AG17" s="6">
        <v>3</v>
      </c>
      <c r="AH17" s="6">
        <f t="shared" si="2"/>
        <v>33</v>
      </c>
      <c r="AI17" s="6">
        <v>0.5</v>
      </c>
      <c r="AJ17" s="6">
        <v>0.5</v>
      </c>
      <c r="AK17" s="6">
        <v>0.5</v>
      </c>
      <c r="AL17" s="6">
        <v>0.5</v>
      </c>
      <c r="AM17" s="6">
        <v>0.5</v>
      </c>
      <c r="AN17" s="6">
        <v>0</v>
      </c>
      <c r="AO17" s="6">
        <v>0.5</v>
      </c>
      <c r="AP17" s="6">
        <v>0.5</v>
      </c>
      <c r="AQ17" s="6">
        <v>2</v>
      </c>
      <c r="AR17" s="6">
        <v>1</v>
      </c>
      <c r="AS17" s="6">
        <v>1</v>
      </c>
      <c r="AT17" s="6">
        <v>0</v>
      </c>
      <c r="AU17" s="6">
        <v>2</v>
      </c>
      <c r="AV17" s="6">
        <v>2</v>
      </c>
      <c r="AW17" s="6">
        <v>0</v>
      </c>
      <c r="AX17" s="6">
        <v>3</v>
      </c>
      <c r="AY17" s="6">
        <v>0</v>
      </c>
      <c r="AZ17" s="6">
        <v>0</v>
      </c>
      <c r="BA17" s="6">
        <v>2</v>
      </c>
      <c r="BB17" s="6">
        <v>2</v>
      </c>
      <c r="BC17" s="6">
        <v>6</v>
      </c>
      <c r="BD17" s="6">
        <v>0</v>
      </c>
      <c r="BE17" s="6">
        <v>0.5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30">
        <f t="shared" si="0"/>
        <v>25</v>
      </c>
      <c r="BQ17" s="6">
        <v>31</v>
      </c>
      <c r="BR17" s="6">
        <v>3.97</v>
      </c>
      <c r="BS17" s="6">
        <v>3.97</v>
      </c>
      <c r="BT17" s="6">
        <v>3.87</v>
      </c>
      <c r="BU17" s="6">
        <v>3.81</v>
      </c>
      <c r="BV17" s="6">
        <v>3.81</v>
      </c>
      <c r="BW17" s="6">
        <v>3.81</v>
      </c>
      <c r="BX17" s="6">
        <v>3.68</v>
      </c>
      <c r="BY17" s="6">
        <v>3.81</v>
      </c>
      <c r="BZ17" s="6">
        <v>3.71</v>
      </c>
      <c r="CA17" s="6">
        <v>4</v>
      </c>
      <c r="CB17" s="6">
        <v>4</v>
      </c>
      <c r="CC17" s="6">
        <v>3</v>
      </c>
      <c r="CD17" s="6">
        <v>3</v>
      </c>
      <c r="CE17" s="6">
        <v>48.44</v>
      </c>
      <c r="CF17" s="6">
        <f t="shared" si="1"/>
        <v>106.44</v>
      </c>
    </row>
    <row r="18" spans="1:84" s="7" customFormat="1" ht="18.75" x14ac:dyDescent="0.3">
      <c r="A18" s="2" t="s">
        <v>0</v>
      </c>
      <c r="B18" s="8" t="s">
        <v>14</v>
      </c>
      <c r="C18" s="25" t="s">
        <v>144</v>
      </c>
      <c r="D18" s="25" t="s">
        <v>141</v>
      </c>
      <c r="E18" s="25" t="s">
        <v>143</v>
      </c>
      <c r="F18" s="25" t="s">
        <v>142</v>
      </c>
      <c r="G18" s="6">
        <v>4</v>
      </c>
      <c r="H18" s="6">
        <v>12</v>
      </c>
      <c r="I18" s="6">
        <v>0</v>
      </c>
      <c r="J18" s="6">
        <v>72</v>
      </c>
      <c r="K18" s="5">
        <v>22</v>
      </c>
      <c r="L18" s="6">
        <v>1</v>
      </c>
      <c r="M18" s="6">
        <v>1</v>
      </c>
      <c r="N18" s="6">
        <v>1</v>
      </c>
      <c r="O18" s="6">
        <v>1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  <c r="U18" s="6">
        <v>2</v>
      </c>
      <c r="V18" s="6">
        <v>1</v>
      </c>
      <c r="W18" s="6">
        <v>0</v>
      </c>
      <c r="X18" s="6">
        <v>0</v>
      </c>
      <c r="Y18" s="6">
        <v>2</v>
      </c>
      <c r="Z18" s="6">
        <v>1</v>
      </c>
      <c r="AA18" s="6">
        <v>2</v>
      </c>
      <c r="AB18" s="6">
        <v>2</v>
      </c>
      <c r="AC18" s="6">
        <v>1</v>
      </c>
      <c r="AD18" s="6">
        <v>1</v>
      </c>
      <c r="AE18" s="6">
        <v>2</v>
      </c>
      <c r="AF18" s="6">
        <v>2</v>
      </c>
      <c r="AG18" s="6">
        <v>0</v>
      </c>
      <c r="AH18" s="10">
        <f t="shared" si="2"/>
        <v>22</v>
      </c>
      <c r="AI18" s="6">
        <v>0.5</v>
      </c>
      <c r="AJ18" s="6">
        <v>0.5</v>
      </c>
      <c r="AK18" s="6">
        <v>0.5</v>
      </c>
      <c r="AL18" s="6">
        <v>0.5</v>
      </c>
      <c r="AM18" s="6">
        <v>0.5</v>
      </c>
      <c r="AN18" s="6">
        <v>0.5</v>
      </c>
      <c r="AO18" s="6">
        <v>0.5</v>
      </c>
      <c r="AP18" s="6">
        <v>0.5</v>
      </c>
      <c r="AQ18" s="6">
        <v>2</v>
      </c>
      <c r="AR18" s="6">
        <v>1</v>
      </c>
      <c r="AS18" s="6">
        <v>1</v>
      </c>
      <c r="AT18" s="6">
        <v>0</v>
      </c>
      <c r="AU18" s="6">
        <v>2</v>
      </c>
      <c r="AV18" s="6">
        <v>2</v>
      </c>
      <c r="AW18" s="6">
        <v>0</v>
      </c>
      <c r="AX18" s="6">
        <v>3</v>
      </c>
      <c r="AY18" s="6">
        <v>0</v>
      </c>
      <c r="AZ18" s="6">
        <v>0</v>
      </c>
      <c r="BA18" s="6">
        <v>2</v>
      </c>
      <c r="BB18" s="6">
        <v>2</v>
      </c>
      <c r="BC18" s="6">
        <v>6</v>
      </c>
      <c r="BD18" s="6">
        <v>0</v>
      </c>
      <c r="BE18" s="6">
        <v>2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30">
        <f t="shared" si="0"/>
        <v>27</v>
      </c>
      <c r="BQ18" s="6">
        <v>4</v>
      </c>
      <c r="BR18" s="6">
        <v>3.75</v>
      </c>
      <c r="BS18" s="6">
        <v>3.5</v>
      </c>
      <c r="BT18" s="6">
        <v>3.25</v>
      </c>
      <c r="BU18" s="6">
        <v>3.75</v>
      </c>
      <c r="BV18" s="6">
        <v>2.25</v>
      </c>
      <c r="BW18" s="6">
        <v>3</v>
      </c>
      <c r="BX18" s="6">
        <v>3</v>
      </c>
      <c r="BY18" s="6">
        <v>3.75</v>
      </c>
      <c r="BZ18" s="6">
        <v>1</v>
      </c>
      <c r="CA18" s="6">
        <v>2.5</v>
      </c>
      <c r="CB18" s="6">
        <v>4</v>
      </c>
      <c r="CC18" s="6">
        <v>3</v>
      </c>
      <c r="CD18" s="6">
        <v>3</v>
      </c>
      <c r="CE18" s="6">
        <v>39.75</v>
      </c>
      <c r="CF18" s="6">
        <f t="shared" si="1"/>
        <v>88.75</v>
      </c>
    </row>
    <row r="19" spans="1:84" s="7" customFormat="1" ht="18.75" x14ac:dyDescent="0.3">
      <c r="A19" s="2" t="s">
        <v>0</v>
      </c>
      <c r="B19" s="2" t="s">
        <v>15</v>
      </c>
      <c r="C19" s="25" t="s">
        <v>145</v>
      </c>
      <c r="D19" s="25" t="s">
        <v>146</v>
      </c>
      <c r="E19" s="25" t="s">
        <v>147</v>
      </c>
      <c r="F19" s="26" t="s">
        <v>148</v>
      </c>
      <c r="G19" s="6">
        <v>1</v>
      </c>
      <c r="H19" s="6">
        <v>5</v>
      </c>
      <c r="I19" s="6">
        <v>1</v>
      </c>
      <c r="J19" s="6">
        <v>16</v>
      </c>
      <c r="K19" s="5">
        <v>5</v>
      </c>
      <c r="L19" s="6">
        <v>1</v>
      </c>
      <c r="M19" s="6">
        <v>1</v>
      </c>
      <c r="N19" s="6">
        <v>1</v>
      </c>
      <c r="O19" s="6">
        <v>1</v>
      </c>
      <c r="P19" s="6">
        <v>1</v>
      </c>
      <c r="Q19" s="6">
        <v>0</v>
      </c>
      <c r="R19" s="6">
        <v>0</v>
      </c>
      <c r="S19" s="6">
        <v>2</v>
      </c>
      <c r="T19" s="6">
        <v>1</v>
      </c>
      <c r="U19" s="6">
        <v>2</v>
      </c>
      <c r="V19" s="6">
        <v>1</v>
      </c>
      <c r="W19" s="6">
        <v>5</v>
      </c>
      <c r="X19" s="6">
        <v>0</v>
      </c>
      <c r="Y19" s="6">
        <v>2</v>
      </c>
      <c r="Z19" s="6">
        <v>1</v>
      </c>
      <c r="AA19" s="6">
        <v>2</v>
      </c>
      <c r="AB19" s="6">
        <v>2</v>
      </c>
      <c r="AC19" s="6">
        <v>1</v>
      </c>
      <c r="AD19" s="6">
        <v>1</v>
      </c>
      <c r="AE19" s="6">
        <v>2</v>
      </c>
      <c r="AF19" s="6">
        <v>2</v>
      </c>
      <c r="AG19" s="6">
        <v>3</v>
      </c>
      <c r="AH19" s="6">
        <f t="shared" si="2"/>
        <v>32</v>
      </c>
      <c r="AI19" s="6">
        <v>0.5</v>
      </c>
      <c r="AJ19" s="6">
        <v>0.5</v>
      </c>
      <c r="AK19" s="6">
        <v>0.5</v>
      </c>
      <c r="AL19" s="6">
        <v>0.5</v>
      </c>
      <c r="AM19" s="6">
        <v>0.5</v>
      </c>
      <c r="AN19" s="6">
        <v>0</v>
      </c>
      <c r="AO19" s="6">
        <v>0.5</v>
      </c>
      <c r="AP19" s="6">
        <v>0.5</v>
      </c>
      <c r="AQ19" s="6">
        <v>2</v>
      </c>
      <c r="AR19" s="6">
        <v>1</v>
      </c>
      <c r="AS19" s="6">
        <v>1</v>
      </c>
      <c r="AT19" s="6">
        <v>0</v>
      </c>
      <c r="AU19" s="6">
        <v>2</v>
      </c>
      <c r="AV19" s="6">
        <v>0</v>
      </c>
      <c r="AW19" s="6">
        <v>0</v>
      </c>
      <c r="AX19" s="6">
        <v>3</v>
      </c>
      <c r="AY19" s="6">
        <v>0</v>
      </c>
      <c r="AZ19" s="6">
        <v>0</v>
      </c>
      <c r="BA19" s="6">
        <v>0</v>
      </c>
      <c r="BB19" s="6">
        <v>2</v>
      </c>
      <c r="BC19" s="6">
        <v>6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1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30">
        <f t="shared" si="0"/>
        <v>21.5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f t="shared" si="1"/>
        <v>53.5</v>
      </c>
    </row>
    <row r="20" spans="1:84" s="7" customFormat="1" ht="18.75" x14ac:dyDescent="0.3">
      <c r="A20" s="2" t="s">
        <v>0</v>
      </c>
      <c r="B20" s="2" t="s">
        <v>16</v>
      </c>
      <c r="C20" s="27" t="s">
        <v>150</v>
      </c>
      <c r="D20" s="27" t="s">
        <v>149</v>
      </c>
      <c r="E20" s="25" t="s">
        <v>245</v>
      </c>
      <c r="F20" s="25" t="s">
        <v>246</v>
      </c>
      <c r="G20" s="6">
        <v>2</v>
      </c>
      <c r="H20" s="6">
        <v>10</v>
      </c>
      <c r="I20" s="6">
        <v>2</v>
      </c>
      <c r="J20" s="6">
        <v>37</v>
      </c>
      <c r="K20" s="5">
        <v>11</v>
      </c>
      <c r="L20" s="6">
        <v>1</v>
      </c>
      <c r="M20" s="6">
        <v>1</v>
      </c>
      <c r="N20" s="6">
        <v>1</v>
      </c>
      <c r="O20" s="6">
        <v>1</v>
      </c>
      <c r="P20" s="6">
        <v>1</v>
      </c>
      <c r="Q20" s="6">
        <v>0</v>
      </c>
      <c r="R20" s="6">
        <v>0</v>
      </c>
      <c r="S20" s="6">
        <v>2</v>
      </c>
      <c r="T20" s="6">
        <v>1</v>
      </c>
      <c r="U20" s="6">
        <v>2</v>
      </c>
      <c r="V20" s="6">
        <v>1</v>
      </c>
      <c r="W20" s="6">
        <v>5</v>
      </c>
      <c r="X20" s="6">
        <v>0</v>
      </c>
      <c r="Y20" s="6">
        <v>0</v>
      </c>
      <c r="Z20" s="6">
        <v>0</v>
      </c>
      <c r="AA20" s="6">
        <v>0</v>
      </c>
      <c r="AB20" s="6">
        <v>2</v>
      </c>
      <c r="AC20" s="6">
        <v>1</v>
      </c>
      <c r="AD20" s="6">
        <v>1</v>
      </c>
      <c r="AE20" s="6">
        <v>2</v>
      </c>
      <c r="AF20" s="6">
        <v>2</v>
      </c>
      <c r="AG20" s="6">
        <v>0</v>
      </c>
      <c r="AH20" s="10">
        <f t="shared" si="2"/>
        <v>24</v>
      </c>
      <c r="AI20" s="6">
        <v>0.5</v>
      </c>
      <c r="AJ20" s="6">
        <v>0.5</v>
      </c>
      <c r="AK20" s="6">
        <v>0.5</v>
      </c>
      <c r="AL20" s="6">
        <v>0.5</v>
      </c>
      <c r="AM20" s="6">
        <v>0.5</v>
      </c>
      <c r="AN20" s="6">
        <v>0</v>
      </c>
      <c r="AO20" s="6">
        <v>0.5</v>
      </c>
      <c r="AP20" s="6">
        <v>0.5</v>
      </c>
      <c r="AQ20" s="6">
        <v>2</v>
      </c>
      <c r="AR20" s="6">
        <v>1</v>
      </c>
      <c r="AS20" s="6">
        <v>1</v>
      </c>
      <c r="AT20" s="6">
        <v>0</v>
      </c>
      <c r="AU20" s="6">
        <v>2</v>
      </c>
      <c r="AV20" s="6">
        <v>2</v>
      </c>
      <c r="AW20" s="6">
        <v>0</v>
      </c>
      <c r="AX20" s="6">
        <v>3</v>
      </c>
      <c r="AY20" s="6">
        <v>0</v>
      </c>
      <c r="AZ20" s="6">
        <v>0</v>
      </c>
      <c r="BA20" s="6">
        <v>0</v>
      </c>
      <c r="BB20" s="6">
        <v>2</v>
      </c>
      <c r="BC20" s="6">
        <v>6</v>
      </c>
      <c r="BD20" s="6">
        <v>0</v>
      </c>
      <c r="BE20" s="6">
        <v>1</v>
      </c>
      <c r="BF20" s="6">
        <v>0</v>
      </c>
      <c r="BG20" s="6">
        <v>0</v>
      </c>
      <c r="BH20" s="6">
        <v>0</v>
      </c>
      <c r="BI20" s="6">
        <v>2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30">
        <f t="shared" si="0"/>
        <v>25.5</v>
      </c>
      <c r="BQ20" s="6">
        <v>8</v>
      </c>
      <c r="BR20" s="6">
        <v>3.5</v>
      </c>
      <c r="BS20" s="6">
        <v>3.75</v>
      </c>
      <c r="BT20" s="6">
        <v>3.25</v>
      </c>
      <c r="BU20" s="6">
        <v>3.63</v>
      </c>
      <c r="BV20" s="6">
        <v>1.88</v>
      </c>
      <c r="BW20" s="6">
        <v>2.88</v>
      </c>
      <c r="BX20" s="6">
        <v>2.25</v>
      </c>
      <c r="BY20" s="6">
        <v>2</v>
      </c>
      <c r="BZ20" s="6">
        <v>1.25</v>
      </c>
      <c r="CA20" s="6">
        <v>3.75</v>
      </c>
      <c r="CB20" s="6">
        <v>4</v>
      </c>
      <c r="CC20" s="6">
        <v>3</v>
      </c>
      <c r="CD20" s="6">
        <v>2</v>
      </c>
      <c r="CE20" s="6">
        <v>37.14</v>
      </c>
      <c r="CF20" s="6">
        <f t="shared" si="1"/>
        <v>86.64</v>
      </c>
    </row>
    <row r="21" spans="1:84" s="7" customFormat="1" ht="18.75" x14ac:dyDescent="0.3">
      <c r="A21" s="2" t="s">
        <v>0</v>
      </c>
      <c r="B21" s="2" t="s">
        <v>17</v>
      </c>
      <c r="C21" s="27" t="s">
        <v>154</v>
      </c>
      <c r="D21" s="25" t="s">
        <v>151</v>
      </c>
      <c r="E21" s="25" t="s">
        <v>152</v>
      </c>
      <c r="F21" s="25" t="s">
        <v>153</v>
      </c>
      <c r="G21" s="6">
        <v>1</v>
      </c>
      <c r="H21" s="6">
        <v>9</v>
      </c>
      <c r="I21" s="6">
        <v>0</v>
      </c>
      <c r="J21" s="6">
        <v>34</v>
      </c>
      <c r="K21" s="5">
        <v>10</v>
      </c>
      <c r="L21" s="6">
        <v>1</v>
      </c>
      <c r="M21" s="6">
        <v>1</v>
      </c>
      <c r="N21" s="6">
        <v>1</v>
      </c>
      <c r="O21" s="6">
        <v>1</v>
      </c>
      <c r="P21" s="6">
        <v>1</v>
      </c>
      <c r="Q21" s="6">
        <v>1</v>
      </c>
      <c r="R21" s="6">
        <v>0</v>
      </c>
      <c r="S21" s="6">
        <v>0</v>
      </c>
      <c r="T21" s="6">
        <v>1</v>
      </c>
      <c r="U21" s="6">
        <v>2</v>
      </c>
      <c r="V21" s="6">
        <v>1</v>
      </c>
      <c r="W21" s="6">
        <v>5</v>
      </c>
      <c r="X21" s="6">
        <v>0</v>
      </c>
      <c r="Y21" s="6">
        <v>2</v>
      </c>
      <c r="Z21" s="6">
        <v>1</v>
      </c>
      <c r="AA21" s="6">
        <v>2</v>
      </c>
      <c r="AB21" s="6">
        <v>2</v>
      </c>
      <c r="AC21" s="6">
        <v>1</v>
      </c>
      <c r="AD21" s="6">
        <v>1</v>
      </c>
      <c r="AE21" s="6">
        <v>2</v>
      </c>
      <c r="AF21" s="6">
        <v>2</v>
      </c>
      <c r="AG21" s="6">
        <v>0</v>
      </c>
      <c r="AH21" s="10">
        <f t="shared" si="2"/>
        <v>28</v>
      </c>
      <c r="AI21" s="6">
        <v>0.5</v>
      </c>
      <c r="AJ21" s="6">
        <v>0.5</v>
      </c>
      <c r="AK21" s="6">
        <v>0.5</v>
      </c>
      <c r="AL21" s="6">
        <v>0.5</v>
      </c>
      <c r="AM21" s="6">
        <v>0.5</v>
      </c>
      <c r="AN21" s="6">
        <v>0.5</v>
      </c>
      <c r="AO21" s="6">
        <v>0.5</v>
      </c>
      <c r="AP21" s="6">
        <v>0.5</v>
      </c>
      <c r="AQ21" s="6">
        <v>2</v>
      </c>
      <c r="AR21" s="6">
        <v>1</v>
      </c>
      <c r="AS21" s="6">
        <v>1</v>
      </c>
      <c r="AT21" s="6">
        <v>0</v>
      </c>
      <c r="AU21" s="6">
        <v>2</v>
      </c>
      <c r="AV21" s="6">
        <v>2</v>
      </c>
      <c r="AW21" s="6">
        <v>0</v>
      </c>
      <c r="AX21" s="6">
        <v>3</v>
      </c>
      <c r="AY21" s="6">
        <v>0</v>
      </c>
      <c r="AZ21" s="6">
        <v>0</v>
      </c>
      <c r="BA21" s="6">
        <v>0</v>
      </c>
      <c r="BB21" s="6">
        <v>2</v>
      </c>
      <c r="BC21" s="6">
        <v>6</v>
      </c>
      <c r="BD21" s="6">
        <v>0</v>
      </c>
      <c r="BE21" s="6">
        <v>1</v>
      </c>
      <c r="BF21" s="6">
        <v>0</v>
      </c>
      <c r="BG21" s="6">
        <v>0</v>
      </c>
      <c r="BH21" s="6">
        <v>0</v>
      </c>
      <c r="BI21" s="6">
        <v>2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30">
        <f t="shared" si="0"/>
        <v>26</v>
      </c>
      <c r="BQ21" s="6">
        <v>26</v>
      </c>
      <c r="BR21" s="6">
        <v>3.31</v>
      </c>
      <c r="BS21" s="6">
        <v>3.38</v>
      </c>
      <c r="BT21" s="6">
        <v>3.62</v>
      </c>
      <c r="BU21" s="6">
        <v>3.46</v>
      </c>
      <c r="BV21" s="6">
        <v>3.08</v>
      </c>
      <c r="BW21" s="6">
        <v>3.42</v>
      </c>
      <c r="BX21" s="6">
        <v>3.5</v>
      </c>
      <c r="BY21" s="6">
        <v>3.27</v>
      </c>
      <c r="BZ21" s="6">
        <v>3.35</v>
      </c>
      <c r="CA21" s="6">
        <v>3.65</v>
      </c>
      <c r="CB21" s="6">
        <v>3.92</v>
      </c>
      <c r="CC21" s="6">
        <v>2.54</v>
      </c>
      <c r="CD21" s="6">
        <v>2.54</v>
      </c>
      <c r="CE21" s="6">
        <v>43.04</v>
      </c>
      <c r="CF21" s="6">
        <f t="shared" si="1"/>
        <v>97.039999999999992</v>
      </c>
    </row>
    <row r="22" spans="1:84" s="7" customFormat="1" ht="23.25" customHeight="1" x14ac:dyDescent="0.3">
      <c r="A22" s="2" t="s">
        <v>0</v>
      </c>
      <c r="B22" s="2" t="s">
        <v>18</v>
      </c>
      <c r="C22" s="25" t="s">
        <v>158</v>
      </c>
      <c r="D22" s="24" t="s">
        <v>155</v>
      </c>
      <c r="E22" s="27" t="s">
        <v>156</v>
      </c>
      <c r="F22" s="27" t="s">
        <v>157</v>
      </c>
      <c r="G22" s="6">
        <v>2</v>
      </c>
      <c r="H22" s="6">
        <v>11</v>
      </c>
      <c r="I22" s="6">
        <v>0</v>
      </c>
      <c r="J22" s="6">
        <v>23</v>
      </c>
      <c r="K22" s="5">
        <v>13</v>
      </c>
      <c r="L22" s="6">
        <v>1</v>
      </c>
      <c r="M22" s="6">
        <v>1</v>
      </c>
      <c r="N22" s="6">
        <v>1</v>
      </c>
      <c r="O22" s="6">
        <v>1</v>
      </c>
      <c r="P22" s="6">
        <v>1</v>
      </c>
      <c r="Q22" s="6">
        <v>1</v>
      </c>
      <c r="R22" s="6">
        <v>0</v>
      </c>
      <c r="S22" s="6">
        <v>2</v>
      </c>
      <c r="T22" s="6">
        <v>1</v>
      </c>
      <c r="U22" s="6">
        <v>2</v>
      </c>
      <c r="V22" s="6">
        <v>1</v>
      </c>
      <c r="W22" s="6">
        <v>5</v>
      </c>
      <c r="X22" s="6">
        <v>0</v>
      </c>
      <c r="Y22" s="6">
        <v>2</v>
      </c>
      <c r="Z22" s="6">
        <v>1</v>
      </c>
      <c r="AA22" s="6">
        <v>0</v>
      </c>
      <c r="AB22" s="6">
        <v>2</v>
      </c>
      <c r="AC22" s="6">
        <v>1</v>
      </c>
      <c r="AD22" s="6">
        <v>1</v>
      </c>
      <c r="AE22" s="6">
        <v>2</v>
      </c>
      <c r="AF22" s="6">
        <v>2</v>
      </c>
      <c r="AG22" s="6">
        <v>0</v>
      </c>
      <c r="AH22" s="10">
        <f t="shared" si="2"/>
        <v>28</v>
      </c>
      <c r="AI22" s="6">
        <v>0.5</v>
      </c>
      <c r="AJ22" s="6">
        <v>0.5</v>
      </c>
      <c r="AK22" s="6">
        <v>0.5</v>
      </c>
      <c r="AL22" s="6">
        <v>0.5</v>
      </c>
      <c r="AM22" s="6">
        <v>0.5</v>
      </c>
      <c r="AN22" s="6">
        <v>0</v>
      </c>
      <c r="AO22" s="6">
        <v>0</v>
      </c>
      <c r="AP22" s="6">
        <v>0.5</v>
      </c>
      <c r="AQ22" s="6">
        <v>2</v>
      </c>
      <c r="AR22" s="6">
        <v>1</v>
      </c>
      <c r="AS22" s="6">
        <v>1</v>
      </c>
      <c r="AT22" s="6">
        <v>0</v>
      </c>
      <c r="AU22" s="6">
        <v>2</v>
      </c>
      <c r="AV22" s="6">
        <v>2</v>
      </c>
      <c r="AW22" s="6">
        <v>0</v>
      </c>
      <c r="AX22" s="6">
        <v>3</v>
      </c>
      <c r="AY22" s="6">
        <v>0</v>
      </c>
      <c r="AZ22" s="6">
        <v>0</v>
      </c>
      <c r="BA22" s="6">
        <v>2</v>
      </c>
      <c r="BB22" s="6">
        <v>2</v>
      </c>
      <c r="BC22" s="6">
        <v>6</v>
      </c>
      <c r="BD22" s="6">
        <v>0</v>
      </c>
      <c r="BE22" s="6">
        <v>1</v>
      </c>
      <c r="BF22" s="6">
        <v>0</v>
      </c>
      <c r="BG22" s="6">
        <v>0</v>
      </c>
      <c r="BH22" s="6">
        <v>0.5</v>
      </c>
      <c r="BI22" s="6">
        <v>2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30">
        <f t="shared" si="0"/>
        <v>27.5</v>
      </c>
      <c r="BQ22" s="6">
        <v>2</v>
      </c>
      <c r="BR22" s="6">
        <v>4</v>
      </c>
      <c r="BS22" s="6">
        <v>4</v>
      </c>
      <c r="BT22" s="6">
        <v>3.5</v>
      </c>
      <c r="BU22" s="6">
        <v>4</v>
      </c>
      <c r="BV22" s="6">
        <v>4</v>
      </c>
      <c r="BW22" s="6">
        <v>4</v>
      </c>
      <c r="BX22" s="6">
        <v>3.5</v>
      </c>
      <c r="BY22" s="6">
        <v>4</v>
      </c>
      <c r="BZ22" s="6">
        <v>2.5</v>
      </c>
      <c r="CA22" s="6">
        <v>2.5</v>
      </c>
      <c r="CB22" s="6">
        <v>4</v>
      </c>
      <c r="CC22" s="6">
        <v>3</v>
      </c>
      <c r="CD22" s="6">
        <v>3</v>
      </c>
      <c r="CE22" s="6">
        <v>46</v>
      </c>
      <c r="CF22" s="6">
        <f t="shared" si="1"/>
        <v>101.5</v>
      </c>
    </row>
    <row r="23" spans="1:84" s="7" customFormat="1" ht="18.75" x14ac:dyDescent="0.3">
      <c r="A23" s="2" t="s">
        <v>0</v>
      </c>
      <c r="B23" s="2" t="s">
        <v>19</v>
      </c>
      <c r="C23" s="25" t="s">
        <v>159</v>
      </c>
      <c r="D23" s="25" t="s">
        <v>160</v>
      </c>
      <c r="E23" s="25" t="s">
        <v>161</v>
      </c>
      <c r="F23" s="25" t="s">
        <v>162</v>
      </c>
      <c r="G23" s="6">
        <v>2</v>
      </c>
      <c r="H23" s="6">
        <v>6</v>
      </c>
      <c r="I23" s="6">
        <v>0</v>
      </c>
      <c r="J23" s="6">
        <v>19</v>
      </c>
      <c r="K23" s="5">
        <v>8</v>
      </c>
      <c r="L23" s="6">
        <v>1</v>
      </c>
      <c r="M23" s="6">
        <v>1</v>
      </c>
      <c r="N23" s="6">
        <v>1</v>
      </c>
      <c r="O23" s="6">
        <v>1</v>
      </c>
      <c r="P23" s="6">
        <v>1</v>
      </c>
      <c r="Q23" s="6">
        <v>1</v>
      </c>
      <c r="R23" s="6">
        <v>0</v>
      </c>
      <c r="S23" s="6">
        <v>0</v>
      </c>
      <c r="T23" s="6">
        <v>1</v>
      </c>
      <c r="U23" s="6">
        <v>2</v>
      </c>
      <c r="V23" s="6">
        <v>0</v>
      </c>
      <c r="W23" s="6">
        <v>5</v>
      </c>
      <c r="X23" s="6">
        <v>0</v>
      </c>
      <c r="Y23" s="6">
        <v>2</v>
      </c>
      <c r="Z23" s="6">
        <v>1</v>
      </c>
      <c r="AA23" s="6">
        <v>2</v>
      </c>
      <c r="AB23" s="6">
        <v>2</v>
      </c>
      <c r="AC23" s="6">
        <v>1</v>
      </c>
      <c r="AD23" s="6">
        <v>1</v>
      </c>
      <c r="AE23" s="6">
        <v>2</v>
      </c>
      <c r="AF23" s="6">
        <v>2</v>
      </c>
      <c r="AG23" s="6">
        <v>3</v>
      </c>
      <c r="AH23" s="6">
        <f t="shared" si="2"/>
        <v>30</v>
      </c>
      <c r="AI23" s="6">
        <v>0.5</v>
      </c>
      <c r="AJ23" s="6">
        <v>0.5</v>
      </c>
      <c r="AK23" s="6">
        <v>0.5</v>
      </c>
      <c r="AL23" s="6">
        <v>0.5</v>
      </c>
      <c r="AM23" s="6">
        <v>0.5</v>
      </c>
      <c r="AN23" s="6">
        <v>0</v>
      </c>
      <c r="AO23" s="6">
        <v>0.5</v>
      </c>
      <c r="AP23" s="6">
        <v>0.5</v>
      </c>
      <c r="AQ23" s="6">
        <v>2</v>
      </c>
      <c r="AR23" s="6">
        <v>1</v>
      </c>
      <c r="AS23" s="6">
        <v>1</v>
      </c>
      <c r="AT23" s="6">
        <v>0</v>
      </c>
      <c r="AU23" s="6">
        <v>2</v>
      </c>
      <c r="AV23" s="6">
        <v>2</v>
      </c>
      <c r="AW23" s="6">
        <v>0</v>
      </c>
      <c r="AX23" s="6">
        <v>3</v>
      </c>
      <c r="AY23" s="6">
        <v>0</v>
      </c>
      <c r="AZ23" s="6">
        <v>0</v>
      </c>
      <c r="BA23" s="6">
        <v>0</v>
      </c>
      <c r="BB23" s="6">
        <v>2</v>
      </c>
      <c r="BC23" s="6">
        <v>6</v>
      </c>
      <c r="BD23" s="6">
        <v>0</v>
      </c>
      <c r="BE23" s="6">
        <v>0.5</v>
      </c>
      <c r="BF23" s="6">
        <v>0</v>
      </c>
      <c r="BG23" s="6">
        <v>0</v>
      </c>
      <c r="BH23" s="6">
        <v>0</v>
      </c>
      <c r="BI23" s="6">
        <v>2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30">
        <f t="shared" si="0"/>
        <v>25</v>
      </c>
      <c r="BQ23" s="6">
        <v>1</v>
      </c>
      <c r="BR23" s="6">
        <v>4</v>
      </c>
      <c r="BS23" s="6">
        <v>4</v>
      </c>
      <c r="BT23" s="6">
        <v>4</v>
      </c>
      <c r="BU23" s="6">
        <v>4</v>
      </c>
      <c r="BV23" s="6">
        <v>4</v>
      </c>
      <c r="BW23" s="6">
        <v>3</v>
      </c>
      <c r="BX23" s="6">
        <v>4</v>
      </c>
      <c r="BY23" s="6">
        <v>4</v>
      </c>
      <c r="BZ23" s="6">
        <v>3</v>
      </c>
      <c r="CA23" s="6">
        <v>4</v>
      </c>
      <c r="CB23" s="6">
        <v>4</v>
      </c>
      <c r="CC23" s="6">
        <v>3</v>
      </c>
      <c r="CD23" s="6">
        <v>3</v>
      </c>
      <c r="CE23" s="6">
        <v>48</v>
      </c>
      <c r="CF23" s="6">
        <f t="shared" si="1"/>
        <v>103</v>
      </c>
    </row>
    <row r="24" spans="1:84" s="7" customFormat="1" ht="18.75" x14ac:dyDescent="0.3">
      <c r="A24" s="2" t="s">
        <v>0</v>
      </c>
      <c r="B24" s="2" t="s">
        <v>20</v>
      </c>
      <c r="C24" s="25" t="s">
        <v>166</v>
      </c>
      <c r="D24" s="25" t="s">
        <v>165</v>
      </c>
      <c r="E24" s="25" t="s">
        <v>163</v>
      </c>
      <c r="F24" s="25" t="s">
        <v>164</v>
      </c>
      <c r="G24" s="6">
        <v>1</v>
      </c>
      <c r="H24" s="6">
        <v>6</v>
      </c>
      <c r="I24" s="6">
        <v>0</v>
      </c>
      <c r="J24" s="6">
        <v>20</v>
      </c>
      <c r="K24" s="5">
        <v>8</v>
      </c>
      <c r="L24" s="6">
        <v>1</v>
      </c>
      <c r="M24" s="6">
        <v>1</v>
      </c>
      <c r="N24" s="6">
        <v>1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2</v>
      </c>
      <c r="V24" s="6">
        <v>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1</v>
      </c>
      <c r="AD24" s="6">
        <v>1</v>
      </c>
      <c r="AE24" s="6">
        <v>0</v>
      </c>
      <c r="AF24" s="6">
        <v>2</v>
      </c>
      <c r="AG24" s="6">
        <v>0</v>
      </c>
      <c r="AH24" s="10">
        <f t="shared" si="2"/>
        <v>13</v>
      </c>
      <c r="AI24" s="6">
        <v>0.5</v>
      </c>
      <c r="AJ24" s="6">
        <v>0.5</v>
      </c>
      <c r="AK24" s="6">
        <v>0.5</v>
      </c>
      <c r="AL24" s="6">
        <v>0.5</v>
      </c>
      <c r="AM24" s="6">
        <v>0.5</v>
      </c>
      <c r="AN24" s="6">
        <v>0</v>
      </c>
      <c r="AO24" s="6">
        <v>0.5</v>
      </c>
      <c r="AP24" s="6">
        <v>0.5</v>
      </c>
      <c r="AQ24" s="6">
        <v>2</v>
      </c>
      <c r="AR24" s="6">
        <v>1</v>
      </c>
      <c r="AS24" s="6">
        <v>1</v>
      </c>
      <c r="AT24" s="6">
        <v>0</v>
      </c>
      <c r="AU24" s="6">
        <v>2</v>
      </c>
      <c r="AV24" s="6">
        <v>2</v>
      </c>
      <c r="AW24" s="6">
        <v>0</v>
      </c>
      <c r="AX24" s="6">
        <v>3</v>
      </c>
      <c r="AY24" s="6">
        <v>0</v>
      </c>
      <c r="AZ24" s="6">
        <v>0</v>
      </c>
      <c r="BA24" s="6">
        <v>0</v>
      </c>
      <c r="BB24" s="6">
        <v>2</v>
      </c>
      <c r="BC24" s="6">
        <v>6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30">
        <f t="shared" si="0"/>
        <v>22.5</v>
      </c>
      <c r="BQ24" s="6">
        <v>2</v>
      </c>
      <c r="BR24" s="6">
        <v>4</v>
      </c>
      <c r="BS24" s="6">
        <v>4</v>
      </c>
      <c r="BT24" s="6">
        <v>4</v>
      </c>
      <c r="BU24" s="6">
        <v>4</v>
      </c>
      <c r="BV24" s="6">
        <v>3.5</v>
      </c>
      <c r="BW24" s="6">
        <v>4</v>
      </c>
      <c r="BX24" s="6">
        <v>3.5</v>
      </c>
      <c r="BY24" s="6">
        <v>4</v>
      </c>
      <c r="BZ24" s="6">
        <v>3.5</v>
      </c>
      <c r="CA24" s="6">
        <v>4</v>
      </c>
      <c r="CB24" s="6">
        <v>4</v>
      </c>
      <c r="CC24" s="6">
        <v>3</v>
      </c>
      <c r="CD24" s="6">
        <v>3</v>
      </c>
      <c r="CE24" s="6">
        <v>48.5</v>
      </c>
      <c r="CF24" s="6">
        <f t="shared" si="1"/>
        <v>84</v>
      </c>
    </row>
    <row r="25" spans="1:84" s="7" customFormat="1" ht="18.75" x14ac:dyDescent="0.3">
      <c r="A25" s="2" t="s">
        <v>0</v>
      </c>
      <c r="B25" s="2" t="s">
        <v>21</v>
      </c>
      <c r="C25" s="25" t="s">
        <v>167</v>
      </c>
      <c r="D25" s="25" t="s">
        <v>169</v>
      </c>
      <c r="E25" s="27" t="s">
        <v>170</v>
      </c>
      <c r="F25" s="25" t="s">
        <v>168</v>
      </c>
      <c r="G25" s="6">
        <v>1</v>
      </c>
      <c r="H25" s="6">
        <v>4</v>
      </c>
      <c r="I25" s="6">
        <v>0</v>
      </c>
      <c r="J25" s="6">
        <v>26</v>
      </c>
      <c r="K25" s="5">
        <v>11</v>
      </c>
      <c r="L25" s="6">
        <v>1</v>
      </c>
      <c r="M25" s="6">
        <v>1</v>
      </c>
      <c r="N25" s="6">
        <v>1</v>
      </c>
      <c r="O25" s="6">
        <v>1</v>
      </c>
      <c r="P25" s="6">
        <v>1</v>
      </c>
      <c r="Q25" s="6">
        <v>1</v>
      </c>
      <c r="R25" s="6">
        <v>0</v>
      </c>
      <c r="S25" s="6">
        <v>0</v>
      </c>
      <c r="T25" s="6">
        <v>1</v>
      </c>
      <c r="U25" s="6">
        <v>2</v>
      </c>
      <c r="V25" s="6">
        <v>1</v>
      </c>
      <c r="W25" s="6">
        <v>5</v>
      </c>
      <c r="X25" s="6">
        <v>0</v>
      </c>
      <c r="Y25" s="6">
        <v>0</v>
      </c>
      <c r="Z25" s="6">
        <v>1</v>
      </c>
      <c r="AA25" s="6">
        <v>2</v>
      </c>
      <c r="AB25" s="6">
        <v>2</v>
      </c>
      <c r="AC25" s="6">
        <v>1</v>
      </c>
      <c r="AD25" s="6">
        <v>1</v>
      </c>
      <c r="AE25" s="6">
        <v>2</v>
      </c>
      <c r="AF25" s="6">
        <v>2</v>
      </c>
      <c r="AG25" s="6">
        <v>0</v>
      </c>
      <c r="AH25" s="10">
        <f t="shared" si="2"/>
        <v>26</v>
      </c>
      <c r="AI25" s="6">
        <v>0.5</v>
      </c>
      <c r="AJ25" s="6">
        <v>0.5</v>
      </c>
      <c r="AK25" s="6">
        <v>0.5</v>
      </c>
      <c r="AL25" s="6">
        <v>0.5</v>
      </c>
      <c r="AM25" s="6">
        <v>0.5</v>
      </c>
      <c r="AN25" s="6">
        <v>0</v>
      </c>
      <c r="AO25" s="6">
        <v>0.5</v>
      </c>
      <c r="AP25" s="6">
        <v>0.5</v>
      </c>
      <c r="AQ25" s="6">
        <v>2</v>
      </c>
      <c r="AR25" s="6">
        <v>1</v>
      </c>
      <c r="AS25" s="6">
        <v>1</v>
      </c>
      <c r="AT25" s="6">
        <v>0</v>
      </c>
      <c r="AU25" s="6">
        <v>2</v>
      </c>
      <c r="AV25" s="6">
        <v>2</v>
      </c>
      <c r="AW25" s="6">
        <v>0</v>
      </c>
      <c r="AX25" s="6">
        <v>3</v>
      </c>
      <c r="AY25" s="6">
        <v>0</v>
      </c>
      <c r="AZ25" s="6">
        <v>0</v>
      </c>
      <c r="BA25" s="6">
        <v>0</v>
      </c>
      <c r="BB25" s="6">
        <v>2</v>
      </c>
      <c r="BC25" s="6">
        <v>6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30">
        <f t="shared" si="0"/>
        <v>22.5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f t="shared" si="1"/>
        <v>48.5</v>
      </c>
    </row>
    <row r="26" spans="1:84" s="7" customFormat="1" ht="18" customHeight="1" x14ac:dyDescent="0.3">
      <c r="A26" s="2" t="s">
        <v>0</v>
      </c>
      <c r="B26" s="2" t="s">
        <v>22</v>
      </c>
      <c r="C26" s="25" t="s">
        <v>171</v>
      </c>
      <c r="D26" s="25" t="s">
        <v>172</v>
      </c>
      <c r="E26" s="25" t="s">
        <v>173</v>
      </c>
      <c r="F26" s="28" t="s">
        <v>174</v>
      </c>
      <c r="G26" s="6">
        <v>1</v>
      </c>
      <c r="H26" s="6">
        <v>10</v>
      </c>
      <c r="I26" s="6">
        <v>0</v>
      </c>
      <c r="J26" s="6">
        <v>43</v>
      </c>
      <c r="K26" s="5">
        <v>7</v>
      </c>
      <c r="L26" s="6">
        <v>1</v>
      </c>
      <c r="M26" s="6">
        <v>1</v>
      </c>
      <c r="N26" s="6">
        <v>1</v>
      </c>
      <c r="O26" s="6">
        <v>1</v>
      </c>
      <c r="P26" s="6">
        <v>1</v>
      </c>
      <c r="Q26" s="6">
        <v>1</v>
      </c>
      <c r="R26" s="6">
        <v>0</v>
      </c>
      <c r="S26" s="6">
        <v>2</v>
      </c>
      <c r="T26" s="6">
        <v>1</v>
      </c>
      <c r="U26" s="6">
        <v>2</v>
      </c>
      <c r="V26" s="6">
        <v>1</v>
      </c>
      <c r="W26" s="6">
        <v>5</v>
      </c>
      <c r="X26" s="6">
        <v>0</v>
      </c>
      <c r="Y26" s="6">
        <v>2</v>
      </c>
      <c r="Z26" s="6">
        <v>1</v>
      </c>
      <c r="AA26" s="6">
        <v>2</v>
      </c>
      <c r="AB26" s="6">
        <v>2</v>
      </c>
      <c r="AC26" s="6">
        <v>1</v>
      </c>
      <c r="AD26" s="6">
        <v>1</v>
      </c>
      <c r="AE26" s="6">
        <v>2</v>
      </c>
      <c r="AF26" s="6">
        <v>2</v>
      </c>
      <c r="AG26" s="6">
        <v>0</v>
      </c>
      <c r="AH26" s="6">
        <f t="shared" si="2"/>
        <v>30</v>
      </c>
      <c r="AI26" s="6">
        <v>0.5</v>
      </c>
      <c r="AJ26" s="6">
        <v>0.5</v>
      </c>
      <c r="AK26" s="6">
        <v>0.5</v>
      </c>
      <c r="AL26" s="6">
        <v>0.5</v>
      </c>
      <c r="AM26" s="6">
        <v>0.5</v>
      </c>
      <c r="AN26" s="6">
        <v>0</v>
      </c>
      <c r="AO26" s="6">
        <v>0.5</v>
      </c>
      <c r="AP26" s="6">
        <v>0.5</v>
      </c>
      <c r="AQ26" s="6">
        <v>2</v>
      </c>
      <c r="AR26" s="6">
        <v>1</v>
      </c>
      <c r="AS26" s="6">
        <v>1</v>
      </c>
      <c r="AT26" s="6">
        <v>0</v>
      </c>
      <c r="AU26" s="6">
        <v>2</v>
      </c>
      <c r="AV26" s="6">
        <v>0</v>
      </c>
      <c r="AW26" s="6">
        <v>0</v>
      </c>
      <c r="AX26" s="6">
        <v>3</v>
      </c>
      <c r="AY26" s="6">
        <v>0</v>
      </c>
      <c r="AZ26" s="6">
        <v>0</v>
      </c>
      <c r="BA26" s="6">
        <v>0</v>
      </c>
      <c r="BB26" s="6">
        <v>2</v>
      </c>
      <c r="BC26" s="6">
        <v>6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30">
        <f t="shared" si="0"/>
        <v>20.5</v>
      </c>
      <c r="BQ26" s="6">
        <v>32</v>
      </c>
      <c r="BR26" s="6">
        <v>3.75</v>
      </c>
      <c r="BS26" s="6">
        <v>3.88</v>
      </c>
      <c r="BT26" s="6">
        <v>3.72</v>
      </c>
      <c r="BU26" s="6">
        <v>3.69</v>
      </c>
      <c r="BV26" s="6">
        <v>3.53</v>
      </c>
      <c r="BW26" s="6">
        <v>3.5</v>
      </c>
      <c r="BX26" s="6">
        <v>3.47</v>
      </c>
      <c r="BY26" s="6">
        <v>3.63</v>
      </c>
      <c r="BZ26" s="6">
        <v>3.06</v>
      </c>
      <c r="CA26" s="6">
        <v>3.84</v>
      </c>
      <c r="CB26" s="6">
        <v>3.88</v>
      </c>
      <c r="CC26" s="6">
        <v>3</v>
      </c>
      <c r="CD26" s="6">
        <v>2.94</v>
      </c>
      <c r="CE26" s="6">
        <v>45.89</v>
      </c>
      <c r="CF26" s="6">
        <f t="shared" si="1"/>
        <v>96.39</v>
      </c>
    </row>
    <row r="27" spans="1:84" s="7" customFormat="1" ht="18.75" x14ac:dyDescent="0.3">
      <c r="A27" s="2" t="s">
        <v>0</v>
      </c>
      <c r="B27" s="2" t="s">
        <v>23</v>
      </c>
      <c r="C27" s="27" t="s">
        <v>212</v>
      </c>
      <c r="D27" s="25" t="s">
        <v>209</v>
      </c>
      <c r="E27" s="25" t="s">
        <v>210</v>
      </c>
      <c r="F27" s="26" t="s">
        <v>211</v>
      </c>
      <c r="G27" s="6">
        <v>1</v>
      </c>
      <c r="H27" s="6">
        <v>4</v>
      </c>
      <c r="I27" s="6">
        <v>0</v>
      </c>
      <c r="J27" s="6">
        <v>14</v>
      </c>
      <c r="K27" s="5">
        <v>11</v>
      </c>
      <c r="L27" s="6">
        <v>1</v>
      </c>
      <c r="M27" s="6">
        <v>1</v>
      </c>
      <c r="N27" s="6">
        <v>1</v>
      </c>
      <c r="O27" s="6">
        <v>1</v>
      </c>
      <c r="P27" s="6">
        <v>1</v>
      </c>
      <c r="Q27" s="6">
        <v>1</v>
      </c>
      <c r="R27" s="6">
        <v>0</v>
      </c>
      <c r="S27" s="6">
        <v>2</v>
      </c>
      <c r="T27" s="6">
        <v>1</v>
      </c>
      <c r="U27" s="6">
        <v>2</v>
      </c>
      <c r="V27" s="6">
        <v>1</v>
      </c>
      <c r="W27" s="6">
        <v>5</v>
      </c>
      <c r="X27" s="6">
        <v>0</v>
      </c>
      <c r="Y27" s="6">
        <v>2</v>
      </c>
      <c r="Z27" s="6">
        <v>1</v>
      </c>
      <c r="AA27" s="6">
        <v>0</v>
      </c>
      <c r="AB27" s="6">
        <v>2</v>
      </c>
      <c r="AC27" s="6">
        <v>1</v>
      </c>
      <c r="AD27" s="6">
        <v>1</v>
      </c>
      <c r="AE27" s="6">
        <v>2</v>
      </c>
      <c r="AF27" s="6">
        <v>2</v>
      </c>
      <c r="AG27" s="6">
        <v>3</v>
      </c>
      <c r="AH27" s="6">
        <f t="shared" si="2"/>
        <v>31</v>
      </c>
      <c r="AI27" s="6">
        <v>0.5</v>
      </c>
      <c r="AJ27" s="6">
        <v>0.5</v>
      </c>
      <c r="AK27" s="6">
        <v>0.5</v>
      </c>
      <c r="AL27" s="6">
        <v>0.5</v>
      </c>
      <c r="AM27" s="6">
        <v>0.5</v>
      </c>
      <c r="AN27" s="6">
        <v>0</v>
      </c>
      <c r="AO27" s="6">
        <v>0.5</v>
      </c>
      <c r="AP27" s="6">
        <v>0.5</v>
      </c>
      <c r="AQ27" s="6">
        <v>2</v>
      </c>
      <c r="AR27" s="6">
        <v>1</v>
      </c>
      <c r="AS27" s="6">
        <v>1</v>
      </c>
      <c r="AT27" s="6">
        <v>0</v>
      </c>
      <c r="AU27" s="6">
        <v>2</v>
      </c>
      <c r="AV27" s="6">
        <v>2</v>
      </c>
      <c r="AW27" s="6">
        <v>0</v>
      </c>
      <c r="AX27" s="6">
        <v>3</v>
      </c>
      <c r="AY27" s="6">
        <v>0</v>
      </c>
      <c r="AZ27" s="6">
        <v>0</v>
      </c>
      <c r="BA27" s="6">
        <v>0</v>
      </c>
      <c r="BB27" s="6">
        <v>2</v>
      </c>
      <c r="BC27" s="6">
        <v>6</v>
      </c>
      <c r="BD27" s="6">
        <v>0</v>
      </c>
      <c r="BE27" s="6">
        <v>0</v>
      </c>
      <c r="BF27" s="6">
        <v>0</v>
      </c>
      <c r="BG27" s="6">
        <v>0</v>
      </c>
      <c r="BH27" s="6">
        <v>1</v>
      </c>
      <c r="BI27" s="6">
        <v>1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30">
        <f t="shared" si="0"/>
        <v>24.5</v>
      </c>
      <c r="BQ27" s="6">
        <v>11</v>
      </c>
      <c r="BR27" s="6">
        <v>4</v>
      </c>
      <c r="BS27" s="6">
        <v>3.91</v>
      </c>
      <c r="BT27" s="6">
        <v>3.91</v>
      </c>
      <c r="BU27" s="6">
        <v>4</v>
      </c>
      <c r="BV27" s="6">
        <v>3.91</v>
      </c>
      <c r="BW27" s="6">
        <v>4</v>
      </c>
      <c r="BX27" s="6">
        <v>4</v>
      </c>
      <c r="BY27" s="6">
        <v>4</v>
      </c>
      <c r="BZ27" s="6">
        <v>1.27</v>
      </c>
      <c r="CA27" s="6">
        <v>4</v>
      </c>
      <c r="CB27" s="6">
        <v>4</v>
      </c>
      <c r="CC27" s="6">
        <v>3</v>
      </c>
      <c r="CD27" s="6">
        <v>3</v>
      </c>
      <c r="CE27" s="6">
        <v>47</v>
      </c>
      <c r="CF27" s="6">
        <f t="shared" si="1"/>
        <v>102.5</v>
      </c>
    </row>
    <row r="28" spans="1:84" s="11" customFormat="1" ht="18.75" x14ac:dyDescent="0.3">
      <c r="A28" s="9" t="s">
        <v>0</v>
      </c>
      <c r="B28" s="9" t="s">
        <v>24</v>
      </c>
      <c r="C28" s="27" t="s">
        <v>178</v>
      </c>
      <c r="D28" s="27" t="s">
        <v>175</v>
      </c>
      <c r="E28" s="27" t="s">
        <v>176</v>
      </c>
      <c r="F28" s="27" t="s">
        <v>177</v>
      </c>
      <c r="G28" s="10">
        <v>3</v>
      </c>
      <c r="H28" s="10">
        <v>7</v>
      </c>
      <c r="I28" s="10">
        <v>1</v>
      </c>
      <c r="J28" s="10">
        <v>27</v>
      </c>
      <c r="K28" s="5">
        <v>9</v>
      </c>
      <c r="L28" s="10">
        <v>1</v>
      </c>
      <c r="M28" s="10">
        <v>0</v>
      </c>
      <c r="N28" s="10">
        <v>1</v>
      </c>
      <c r="O28" s="10">
        <v>1</v>
      </c>
      <c r="P28" s="10">
        <v>1</v>
      </c>
      <c r="Q28" s="10">
        <v>0</v>
      </c>
      <c r="R28" s="10">
        <v>0</v>
      </c>
      <c r="S28" s="10">
        <v>2</v>
      </c>
      <c r="T28" s="10">
        <v>1</v>
      </c>
      <c r="U28" s="10">
        <v>2</v>
      </c>
      <c r="V28" s="10">
        <v>1</v>
      </c>
      <c r="W28" s="10">
        <v>5</v>
      </c>
      <c r="X28" s="10">
        <v>0</v>
      </c>
      <c r="Y28" s="10">
        <v>2</v>
      </c>
      <c r="Z28" s="10">
        <v>1</v>
      </c>
      <c r="AA28" s="10">
        <v>2</v>
      </c>
      <c r="AB28" s="10">
        <v>2</v>
      </c>
      <c r="AC28" s="10">
        <v>1</v>
      </c>
      <c r="AD28" s="10">
        <v>1</v>
      </c>
      <c r="AE28" s="10">
        <v>2</v>
      </c>
      <c r="AF28" s="10">
        <v>2</v>
      </c>
      <c r="AG28" s="10">
        <v>0</v>
      </c>
      <c r="AH28" s="10">
        <f t="shared" si="2"/>
        <v>28</v>
      </c>
      <c r="AI28" s="10">
        <v>0.5</v>
      </c>
      <c r="AJ28" s="10">
        <v>0.5</v>
      </c>
      <c r="AK28" s="10">
        <v>0.5</v>
      </c>
      <c r="AL28" s="10">
        <v>0.5</v>
      </c>
      <c r="AM28" s="10">
        <v>0.5</v>
      </c>
      <c r="AN28" s="10">
        <v>0</v>
      </c>
      <c r="AO28" s="10">
        <v>0.5</v>
      </c>
      <c r="AP28" s="10">
        <v>0.5</v>
      </c>
      <c r="AQ28" s="10">
        <v>2</v>
      </c>
      <c r="AR28" s="10">
        <v>1</v>
      </c>
      <c r="AS28" s="10">
        <v>1</v>
      </c>
      <c r="AT28" s="10">
        <v>0</v>
      </c>
      <c r="AU28" s="10">
        <v>2</v>
      </c>
      <c r="AV28" s="10">
        <v>2</v>
      </c>
      <c r="AW28" s="10">
        <v>0</v>
      </c>
      <c r="AX28" s="10">
        <v>3</v>
      </c>
      <c r="AY28" s="10">
        <v>0</v>
      </c>
      <c r="AZ28" s="10">
        <v>0</v>
      </c>
      <c r="BA28" s="10">
        <v>0</v>
      </c>
      <c r="BB28" s="10">
        <v>2</v>
      </c>
      <c r="BC28" s="10">
        <v>6</v>
      </c>
      <c r="BD28" s="10">
        <v>0</v>
      </c>
      <c r="BE28" s="10">
        <v>0.5</v>
      </c>
      <c r="BF28" s="10">
        <v>0</v>
      </c>
      <c r="BG28" s="10">
        <v>0</v>
      </c>
      <c r="BH28" s="10">
        <v>1</v>
      </c>
      <c r="BI28" s="10">
        <v>2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31">
        <f t="shared" si="0"/>
        <v>26</v>
      </c>
      <c r="BQ28" s="10">
        <v>17</v>
      </c>
      <c r="BR28" s="10">
        <v>4</v>
      </c>
      <c r="BS28" s="10">
        <v>4</v>
      </c>
      <c r="BT28" s="10">
        <v>4</v>
      </c>
      <c r="BU28" s="10">
        <v>4</v>
      </c>
      <c r="BV28" s="10">
        <v>3.94</v>
      </c>
      <c r="BW28" s="10">
        <v>3.94</v>
      </c>
      <c r="BX28" s="10">
        <v>3.88</v>
      </c>
      <c r="BY28" s="10">
        <v>4</v>
      </c>
      <c r="BZ28" s="10">
        <v>3.76</v>
      </c>
      <c r="CA28" s="10">
        <v>4</v>
      </c>
      <c r="CB28" s="10">
        <v>3.94</v>
      </c>
      <c r="CC28" s="10">
        <v>3</v>
      </c>
      <c r="CD28" s="10">
        <v>3</v>
      </c>
      <c r="CE28" s="10">
        <v>49.46</v>
      </c>
      <c r="CF28" s="10">
        <f t="shared" si="1"/>
        <v>103.46000000000001</v>
      </c>
    </row>
    <row r="29" spans="1:84" s="7" customFormat="1" ht="18.75" customHeight="1" x14ac:dyDescent="0.3">
      <c r="A29" s="2" t="s">
        <v>0</v>
      </c>
      <c r="B29" s="2" t="s">
        <v>25</v>
      </c>
      <c r="C29" s="24" t="s">
        <v>181</v>
      </c>
      <c r="D29" s="29" t="s">
        <v>179</v>
      </c>
      <c r="E29" s="24" t="s">
        <v>182</v>
      </c>
      <c r="F29" s="29" t="s">
        <v>180</v>
      </c>
      <c r="G29" s="6">
        <v>1</v>
      </c>
      <c r="H29" s="6">
        <v>6</v>
      </c>
      <c r="I29" s="6">
        <v>0</v>
      </c>
      <c r="J29" s="6">
        <v>33</v>
      </c>
      <c r="K29" s="5">
        <v>7</v>
      </c>
      <c r="L29" s="6">
        <v>1</v>
      </c>
      <c r="M29" s="6">
        <v>1</v>
      </c>
      <c r="N29" s="6">
        <v>1</v>
      </c>
      <c r="O29" s="6">
        <v>1</v>
      </c>
      <c r="P29" s="6">
        <v>1</v>
      </c>
      <c r="Q29" s="6">
        <v>1</v>
      </c>
      <c r="R29" s="6">
        <v>0</v>
      </c>
      <c r="S29" s="6">
        <v>2</v>
      </c>
      <c r="T29" s="6">
        <v>1</v>
      </c>
      <c r="U29" s="6">
        <v>2</v>
      </c>
      <c r="V29" s="6">
        <v>1</v>
      </c>
      <c r="W29" s="6">
        <v>5</v>
      </c>
      <c r="X29" s="6">
        <v>0</v>
      </c>
      <c r="Y29" s="6">
        <v>2</v>
      </c>
      <c r="Z29" s="6">
        <v>1</v>
      </c>
      <c r="AA29" s="6">
        <v>2</v>
      </c>
      <c r="AB29" s="6">
        <v>2</v>
      </c>
      <c r="AC29" s="6">
        <v>1</v>
      </c>
      <c r="AD29" s="6">
        <v>1</v>
      </c>
      <c r="AE29" s="6">
        <v>2</v>
      </c>
      <c r="AF29" s="6">
        <v>2</v>
      </c>
      <c r="AG29" s="6">
        <v>0</v>
      </c>
      <c r="AH29" s="6">
        <f t="shared" si="2"/>
        <v>30</v>
      </c>
      <c r="AI29" s="6">
        <v>0.5</v>
      </c>
      <c r="AJ29" s="6">
        <v>0.5</v>
      </c>
      <c r="AK29" s="6">
        <v>0.5</v>
      </c>
      <c r="AL29" s="6">
        <v>0.5</v>
      </c>
      <c r="AM29" s="6">
        <v>0.5</v>
      </c>
      <c r="AN29" s="6">
        <v>0</v>
      </c>
      <c r="AO29" s="6">
        <v>0.5</v>
      </c>
      <c r="AP29" s="6">
        <v>0.5</v>
      </c>
      <c r="AQ29" s="6">
        <v>2</v>
      </c>
      <c r="AR29" s="6">
        <v>1</v>
      </c>
      <c r="AS29" s="6">
        <v>1</v>
      </c>
      <c r="AT29" s="6">
        <v>0</v>
      </c>
      <c r="AU29" s="6">
        <v>2</v>
      </c>
      <c r="AV29" s="6">
        <v>2</v>
      </c>
      <c r="AW29" s="6">
        <v>0</v>
      </c>
      <c r="AX29" s="6">
        <v>3</v>
      </c>
      <c r="AY29" s="6">
        <v>0</v>
      </c>
      <c r="AZ29" s="6">
        <v>0</v>
      </c>
      <c r="BA29" s="6">
        <v>0</v>
      </c>
      <c r="BB29" s="6">
        <v>2</v>
      </c>
      <c r="BC29" s="6">
        <v>3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2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30">
        <f t="shared" si="0"/>
        <v>21.5</v>
      </c>
      <c r="BQ29" s="6">
        <v>1</v>
      </c>
      <c r="BR29" s="6">
        <v>4</v>
      </c>
      <c r="BS29" s="6">
        <v>4</v>
      </c>
      <c r="BT29" s="6">
        <v>4</v>
      </c>
      <c r="BU29" s="6">
        <v>1</v>
      </c>
      <c r="BV29" s="6">
        <v>4</v>
      </c>
      <c r="BW29" s="6">
        <v>2</v>
      </c>
      <c r="BX29" s="6">
        <v>0</v>
      </c>
      <c r="BY29" s="6">
        <v>3</v>
      </c>
      <c r="BZ29" s="6">
        <v>3</v>
      </c>
      <c r="CA29" s="6">
        <v>4</v>
      </c>
      <c r="CB29" s="6">
        <v>4</v>
      </c>
      <c r="CC29" s="6">
        <v>3</v>
      </c>
      <c r="CD29" s="6">
        <v>-3</v>
      </c>
      <c r="CE29" s="6">
        <v>33</v>
      </c>
      <c r="CF29" s="6">
        <f t="shared" si="1"/>
        <v>84.5</v>
      </c>
    </row>
    <row r="30" spans="1:84" s="7" customFormat="1" ht="18.75" x14ac:dyDescent="0.3">
      <c r="A30" s="2" t="s">
        <v>0</v>
      </c>
      <c r="B30" s="2" t="s">
        <v>26</v>
      </c>
      <c r="C30" s="25" t="s">
        <v>185</v>
      </c>
      <c r="D30" s="25" t="s">
        <v>216</v>
      </c>
      <c r="E30" s="25" t="s">
        <v>183</v>
      </c>
      <c r="F30" s="26" t="s">
        <v>184</v>
      </c>
      <c r="G30" s="6">
        <v>2</v>
      </c>
      <c r="H30" s="6">
        <v>6</v>
      </c>
      <c r="I30" s="6">
        <v>1</v>
      </c>
      <c r="J30" s="6">
        <v>21</v>
      </c>
      <c r="K30" s="5">
        <v>8</v>
      </c>
      <c r="L30" s="6">
        <v>1</v>
      </c>
      <c r="M30" s="6">
        <v>1</v>
      </c>
      <c r="N30" s="6">
        <v>1</v>
      </c>
      <c r="O30" s="6">
        <v>1</v>
      </c>
      <c r="P30" s="6">
        <v>1</v>
      </c>
      <c r="Q30" s="6">
        <v>1</v>
      </c>
      <c r="R30" s="6">
        <v>0</v>
      </c>
      <c r="S30" s="6">
        <v>2</v>
      </c>
      <c r="T30" s="6">
        <v>1</v>
      </c>
      <c r="U30" s="6">
        <v>2</v>
      </c>
      <c r="V30" s="6">
        <v>1</v>
      </c>
      <c r="W30" s="6">
        <v>5</v>
      </c>
      <c r="X30" s="6">
        <v>0</v>
      </c>
      <c r="Y30" s="6">
        <v>2</v>
      </c>
      <c r="Z30" s="6">
        <v>1</v>
      </c>
      <c r="AA30" s="6">
        <v>2</v>
      </c>
      <c r="AB30" s="6">
        <v>2</v>
      </c>
      <c r="AC30" s="6">
        <v>1</v>
      </c>
      <c r="AD30" s="6">
        <v>1</v>
      </c>
      <c r="AE30" s="6">
        <v>2</v>
      </c>
      <c r="AF30" s="6">
        <v>2</v>
      </c>
      <c r="AG30" s="6">
        <v>3</v>
      </c>
      <c r="AH30" s="6">
        <f t="shared" si="2"/>
        <v>33</v>
      </c>
      <c r="AI30" s="6">
        <v>0.5</v>
      </c>
      <c r="AJ30" s="6">
        <v>0.5</v>
      </c>
      <c r="AK30" s="6">
        <v>0.5</v>
      </c>
      <c r="AL30" s="6">
        <v>0.5</v>
      </c>
      <c r="AM30" s="6">
        <v>0.5</v>
      </c>
      <c r="AN30" s="6">
        <v>0</v>
      </c>
      <c r="AO30" s="6">
        <v>0.5</v>
      </c>
      <c r="AP30" s="6">
        <v>0.5</v>
      </c>
      <c r="AQ30" s="6">
        <v>2</v>
      </c>
      <c r="AR30" s="6">
        <v>1</v>
      </c>
      <c r="AS30" s="6">
        <v>1</v>
      </c>
      <c r="AT30" s="6">
        <v>0</v>
      </c>
      <c r="AU30" s="6">
        <v>2</v>
      </c>
      <c r="AV30" s="6">
        <v>2</v>
      </c>
      <c r="AW30" s="6">
        <v>0</v>
      </c>
      <c r="AX30" s="6">
        <v>3</v>
      </c>
      <c r="AY30" s="6">
        <v>0</v>
      </c>
      <c r="AZ30" s="6">
        <v>0</v>
      </c>
      <c r="BA30" s="6">
        <v>0</v>
      </c>
      <c r="BB30" s="6">
        <v>2</v>
      </c>
      <c r="BC30" s="6">
        <v>6</v>
      </c>
      <c r="BD30" s="6">
        <v>0</v>
      </c>
      <c r="BE30" s="6">
        <v>0</v>
      </c>
      <c r="BF30" s="6">
        <v>0</v>
      </c>
      <c r="BG30" s="6">
        <v>0</v>
      </c>
      <c r="BH30" s="6">
        <v>0.5</v>
      </c>
      <c r="BI30" s="6">
        <v>2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30">
        <f t="shared" si="0"/>
        <v>25</v>
      </c>
      <c r="BQ30" s="6">
        <v>11</v>
      </c>
      <c r="BR30" s="6">
        <v>3.73</v>
      </c>
      <c r="BS30" s="6">
        <v>3.73</v>
      </c>
      <c r="BT30" s="6">
        <v>3.64</v>
      </c>
      <c r="BU30" s="6">
        <v>3.82</v>
      </c>
      <c r="BV30" s="6">
        <v>3.91</v>
      </c>
      <c r="BW30" s="6">
        <v>3.82</v>
      </c>
      <c r="BX30" s="6">
        <v>3.55</v>
      </c>
      <c r="BY30" s="6">
        <v>3.82</v>
      </c>
      <c r="BZ30" s="6">
        <v>2.91</v>
      </c>
      <c r="CA30" s="6">
        <v>3.91</v>
      </c>
      <c r="CB30" s="6">
        <v>4</v>
      </c>
      <c r="CC30" s="6">
        <v>3</v>
      </c>
      <c r="CD30" s="6">
        <v>2.82</v>
      </c>
      <c r="CE30" s="6">
        <v>46.66</v>
      </c>
      <c r="CF30" s="6">
        <f t="shared" si="1"/>
        <v>104.66</v>
      </c>
    </row>
    <row r="31" spans="1:84" s="7" customFormat="1" ht="21" customHeight="1" x14ac:dyDescent="0.3">
      <c r="A31" s="2" t="s">
        <v>0</v>
      </c>
      <c r="B31" s="2" t="s">
        <v>27</v>
      </c>
      <c r="C31" s="25" t="s">
        <v>186</v>
      </c>
      <c r="D31" s="25" t="s">
        <v>187</v>
      </c>
      <c r="E31" s="25" t="s">
        <v>188</v>
      </c>
      <c r="F31" s="28" t="s">
        <v>189</v>
      </c>
      <c r="G31" s="6">
        <v>1</v>
      </c>
      <c r="H31" s="6">
        <v>3</v>
      </c>
      <c r="I31" s="6">
        <v>0</v>
      </c>
      <c r="J31" s="6">
        <v>34</v>
      </c>
      <c r="K31" s="5">
        <v>4</v>
      </c>
      <c r="L31" s="6">
        <v>1</v>
      </c>
      <c r="M31" s="6">
        <v>1</v>
      </c>
      <c r="N31" s="6">
        <v>1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2</v>
      </c>
      <c r="V31" s="6">
        <v>1</v>
      </c>
      <c r="W31" s="6">
        <v>5</v>
      </c>
      <c r="X31" s="6">
        <v>0</v>
      </c>
      <c r="Y31" s="6">
        <v>2</v>
      </c>
      <c r="Z31" s="6">
        <v>1</v>
      </c>
      <c r="AA31" s="6">
        <v>2</v>
      </c>
      <c r="AB31" s="6">
        <v>2</v>
      </c>
      <c r="AC31" s="6">
        <v>1</v>
      </c>
      <c r="AD31" s="6">
        <v>1</v>
      </c>
      <c r="AE31" s="6">
        <v>2</v>
      </c>
      <c r="AF31" s="6">
        <v>2</v>
      </c>
      <c r="AG31" s="6">
        <v>0</v>
      </c>
      <c r="AH31" s="10">
        <f t="shared" si="2"/>
        <v>27</v>
      </c>
      <c r="AI31" s="6">
        <v>0.5</v>
      </c>
      <c r="AJ31" s="6">
        <v>0.5</v>
      </c>
      <c r="AK31" s="6">
        <v>0.5</v>
      </c>
      <c r="AL31" s="6">
        <v>0.5</v>
      </c>
      <c r="AM31" s="6">
        <v>0.5</v>
      </c>
      <c r="AN31" s="6">
        <v>0</v>
      </c>
      <c r="AO31" s="6">
        <v>0.5</v>
      </c>
      <c r="AP31" s="6">
        <v>0.5</v>
      </c>
      <c r="AQ31" s="6">
        <v>2</v>
      </c>
      <c r="AR31" s="6">
        <v>1</v>
      </c>
      <c r="AS31" s="6">
        <v>1</v>
      </c>
      <c r="AT31" s="6">
        <v>0</v>
      </c>
      <c r="AU31" s="6">
        <v>2</v>
      </c>
      <c r="AV31" s="6">
        <v>0</v>
      </c>
      <c r="AW31" s="6">
        <v>0</v>
      </c>
      <c r="AX31" s="6">
        <v>3</v>
      </c>
      <c r="AY31" s="6">
        <v>0</v>
      </c>
      <c r="AZ31" s="6">
        <v>0</v>
      </c>
      <c r="BA31" s="6">
        <v>0</v>
      </c>
      <c r="BB31" s="6">
        <v>2</v>
      </c>
      <c r="BC31" s="6">
        <v>6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30">
        <f t="shared" si="0"/>
        <v>20.5</v>
      </c>
      <c r="BQ31" s="6">
        <v>18</v>
      </c>
      <c r="BR31" s="6">
        <v>3.89</v>
      </c>
      <c r="BS31" s="6">
        <v>3.89</v>
      </c>
      <c r="BT31" s="6">
        <v>3.83</v>
      </c>
      <c r="BU31" s="6">
        <v>4</v>
      </c>
      <c r="BV31" s="6">
        <v>3.78</v>
      </c>
      <c r="BW31" s="6">
        <v>3.89</v>
      </c>
      <c r="BX31" s="6">
        <v>3.67</v>
      </c>
      <c r="BY31" s="6">
        <v>3.78</v>
      </c>
      <c r="BZ31" s="6">
        <v>3.78</v>
      </c>
      <c r="CA31" s="6">
        <v>3.78</v>
      </c>
      <c r="CB31" s="6">
        <v>3.83</v>
      </c>
      <c r="CC31" s="6">
        <v>2.67</v>
      </c>
      <c r="CD31" s="6">
        <v>2.56</v>
      </c>
      <c r="CE31" s="6">
        <v>47.35</v>
      </c>
      <c r="CF31" s="6">
        <f t="shared" si="1"/>
        <v>94.85</v>
      </c>
    </row>
    <row r="32" spans="1:84" s="7" customFormat="1" ht="18.75" x14ac:dyDescent="0.3">
      <c r="A32" s="2" t="s">
        <v>0</v>
      </c>
      <c r="B32" s="2" t="s">
        <v>28</v>
      </c>
      <c r="C32" s="25" t="s">
        <v>193</v>
      </c>
      <c r="D32" s="25" t="s">
        <v>190</v>
      </c>
      <c r="E32" s="25" t="s">
        <v>191</v>
      </c>
      <c r="F32" s="25" t="s">
        <v>192</v>
      </c>
      <c r="G32" s="6">
        <v>1</v>
      </c>
      <c r="H32" s="6">
        <v>1</v>
      </c>
      <c r="I32" s="6">
        <v>0</v>
      </c>
      <c r="J32" s="6">
        <v>1</v>
      </c>
      <c r="K32" s="5">
        <v>1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2</v>
      </c>
      <c r="V32" s="6">
        <v>0</v>
      </c>
      <c r="W32" s="6">
        <v>5</v>
      </c>
      <c r="X32" s="6">
        <v>0</v>
      </c>
      <c r="Y32" s="6">
        <v>2</v>
      </c>
      <c r="Z32" s="6">
        <v>1</v>
      </c>
      <c r="AA32" s="6">
        <v>0</v>
      </c>
      <c r="AB32" s="6">
        <v>2</v>
      </c>
      <c r="AC32" s="6">
        <v>1</v>
      </c>
      <c r="AD32" s="6">
        <v>1</v>
      </c>
      <c r="AE32" s="6">
        <v>2</v>
      </c>
      <c r="AF32" s="6">
        <v>2</v>
      </c>
      <c r="AG32" s="6">
        <v>0</v>
      </c>
      <c r="AH32" s="10">
        <f t="shared" si="2"/>
        <v>23</v>
      </c>
      <c r="AI32" s="6">
        <v>0.5</v>
      </c>
      <c r="AJ32" s="6">
        <v>0.5</v>
      </c>
      <c r="AK32" s="6">
        <v>0.5</v>
      </c>
      <c r="AL32" s="6">
        <v>0.5</v>
      </c>
      <c r="AM32" s="6">
        <v>0.5</v>
      </c>
      <c r="AN32" s="6">
        <v>0</v>
      </c>
      <c r="AO32" s="6">
        <v>0.5</v>
      </c>
      <c r="AP32" s="6">
        <v>0.5</v>
      </c>
      <c r="AQ32" s="6">
        <v>2</v>
      </c>
      <c r="AR32" s="6">
        <v>1</v>
      </c>
      <c r="AS32" s="6">
        <v>1</v>
      </c>
      <c r="AT32" s="10">
        <v>0</v>
      </c>
      <c r="AU32" s="6">
        <v>2</v>
      </c>
      <c r="AV32" s="6">
        <v>2</v>
      </c>
      <c r="AW32" s="6">
        <v>0</v>
      </c>
      <c r="AX32" s="6">
        <v>3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30">
        <f t="shared" si="0"/>
        <v>14.5</v>
      </c>
      <c r="BQ32" s="6">
        <v>1</v>
      </c>
      <c r="BR32" s="6">
        <v>4</v>
      </c>
      <c r="BS32" s="6">
        <v>4</v>
      </c>
      <c r="BT32" s="6">
        <v>4</v>
      </c>
      <c r="BU32" s="6">
        <v>4</v>
      </c>
      <c r="BV32" s="6">
        <v>1</v>
      </c>
      <c r="BW32" s="6">
        <v>3</v>
      </c>
      <c r="BX32" s="6">
        <v>3</v>
      </c>
      <c r="BY32" s="6">
        <v>4</v>
      </c>
      <c r="BZ32" s="6">
        <v>2</v>
      </c>
      <c r="CA32" s="6">
        <v>4</v>
      </c>
      <c r="CB32" s="6">
        <v>4</v>
      </c>
      <c r="CC32" s="6">
        <v>3</v>
      </c>
      <c r="CD32" s="6">
        <v>3</v>
      </c>
      <c r="CE32" s="6">
        <v>43</v>
      </c>
      <c r="CF32" s="6">
        <f t="shared" si="1"/>
        <v>80.5</v>
      </c>
    </row>
    <row r="33" spans="1:84" s="7" customFormat="1" ht="15.75" customHeight="1" x14ac:dyDescent="0.3">
      <c r="A33" s="2" t="s">
        <v>0</v>
      </c>
      <c r="B33" s="2" t="s">
        <v>29</v>
      </c>
      <c r="C33" s="27" t="s">
        <v>197</v>
      </c>
      <c r="D33" s="25" t="s">
        <v>194</v>
      </c>
      <c r="E33" s="25" t="s">
        <v>195</v>
      </c>
      <c r="F33" s="28" t="s">
        <v>196</v>
      </c>
      <c r="G33" s="6">
        <v>1</v>
      </c>
      <c r="H33" s="6">
        <v>2</v>
      </c>
      <c r="I33" s="6">
        <v>0</v>
      </c>
      <c r="J33" s="6">
        <v>20</v>
      </c>
      <c r="K33" s="5">
        <v>2</v>
      </c>
      <c r="L33" s="6">
        <v>0</v>
      </c>
      <c r="M33" s="6">
        <v>1</v>
      </c>
      <c r="N33" s="6">
        <v>1</v>
      </c>
      <c r="O33" s="6">
        <v>1</v>
      </c>
      <c r="P33" s="6">
        <v>1</v>
      </c>
      <c r="Q33" s="6">
        <v>0</v>
      </c>
      <c r="R33" s="6">
        <v>2</v>
      </c>
      <c r="S33" s="6">
        <v>2</v>
      </c>
      <c r="T33" s="6">
        <v>1</v>
      </c>
      <c r="U33" s="6">
        <v>2</v>
      </c>
      <c r="V33" s="6">
        <v>1</v>
      </c>
      <c r="W33" s="6">
        <v>5</v>
      </c>
      <c r="X33" s="6">
        <v>0</v>
      </c>
      <c r="Y33" s="6">
        <v>2</v>
      </c>
      <c r="Z33" s="6">
        <v>1</v>
      </c>
      <c r="AA33" s="6">
        <v>0</v>
      </c>
      <c r="AB33" s="6">
        <v>2</v>
      </c>
      <c r="AC33" s="6">
        <v>1</v>
      </c>
      <c r="AD33" s="6">
        <v>1</v>
      </c>
      <c r="AE33" s="6">
        <v>2</v>
      </c>
      <c r="AF33" s="6">
        <v>2</v>
      </c>
      <c r="AG33" s="6">
        <v>0</v>
      </c>
      <c r="AH33" s="10">
        <f t="shared" si="2"/>
        <v>28</v>
      </c>
      <c r="AI33" s="6">
        <v>0.5</v>
      </c>
      <c r="AJ33" s="6">
        <v>0.5</v>
      </c>
      <c r="AK33" s="6">
        <v>0.5</v>
      </c>
      <c r="AL33" s="6">
        <v>0.5</v>
      </c>
      <c r="AM33" s="6">
        <v>0.5</v>
      </c>
      <c r="AN33" s="6">
        <v>0</v>
      </c>
      <c r="AO33" s="6">
        <v>0.5</v>
      </c>
      <c r="AP33" s="6">
        <v>0.5</v>
      </c>
      <c r="AQ33" s="6">
        <v>2</v>
      </c>
      <c r="AR33" s="6">
        <v>1</v>
      </c>
      <c r="AS33" s="6">
        <v>1</v>
      </c>
      <c r="AT33" s="10">
        <v>0</v>
      </c>
      <c r="AU33" s="6">
        <v>2</v>
      </c>
      <c r="AV33" s="6">
        <v>2</v>
      </c>
      <c r="AW33" s="6">
        <v>0</v>
      </c>
      <c r="AX33" s="6">
        <v>3</v>
      </c>
      <c r="AY33" s="6">
        <v>0</v>
      </c>
      <c r="AZ33" s="6">
        <v>0</v>
      </c>
      <c r="BA33" s="6">
        <v>0</v>
      </c>
      <c r="BB33" s="6">
        <v>2</v>
      </c>
      <c r="BC33" s="6">
        <v>6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30">
        <f t="shared" si="0"/>
        <v>22.5</v>
      </c>
      <c r="BQ33" s="6">
        <v>2</v>
      </c>
      <c r="BR33" s="6">
        <v>3.5</v>
      </c>
      <c r="BS33" s="6">
        <v>3.5</v>
      </c>
      <c r="BT33" s="6">
        <v>3.5</v>
      </c>
      <c r="BU33" s="6">
        <v>3.5</v>
      </c>
      <c r="BV33" s="6">
        <v>3.5</v>
      </c>
      <c r="BW33" s="6">
        <v>3</v>
      </c>
      <c r="BX33" s="6">
        <v>3.5</v>
      </c>
      <c r="BY33" s="6">
        <v>3.5</v>
      </c>
      <c r="BZ33" s="6">
        <v>1</v>
      </c>
      <c r="CA33" s="6">
        <v>4</v>
      </c>
      <c r="CB33" s="6">
        <v>4</v>
      </c>
      <c r="CC33" s="6">
        <v>3</v>
      </c>
      <c r="CD33" s="6">
        <v>3</v>
      </c>
      <c r="CE33" s="6">
        <v>42.5</v>
      </c>
      <c r="CF33" s="6">
        <f t="shared" si="1"/>
        <v>93</v>
      </c>
    </row>
    <row r="34" spans="1:84" s="7" customFormat="1" ht="23.25" customHeight="1" x14ac:dyDescent="0.3">
      <c r="A34" s="2" t="s">
        <v>0</v>
      </c>
      <c r="B34" s="2" t="s">
        <v>30</v>
      </c>
      <c r="C34" s="25" t="s">
        <v>201</v>
      </c>
      <c r="D34" s="29" t="s">
        <v>199</v>
      </c>
      <c r="E34" s="25" t="s">
        <v>198</v>
      </c>
      <c r="F34" s="27" t="s">
        <v>200</v>
      </c>
      <c r="G34" s="6">
        <v>1</v>
      </c>
      <c r="H34" s="6">
        <v>1</v>
      </c>
      <c r="I34" s="6">
        <v>0</v>
      </c>
      <c r="J34" s="6">
        <v>5</v>
      </c>
      <c r="K34" s="5">
        <v>2</v>
      </c>
      <c r="L34" s="6">
        <v>1</v>
      </c>
      <c r="M34" s="6">
        <v>1</v>
      </c>
      <c r="N34" s="6">
        <v>1</v>
      </c>
      <c r="O34" s="6">
        <v>1</v>
      </c>
      <c r="P34" s="6">
        <v>1</v>
      </c>
      <c r="Q34" s="6">
        <v>0</v>
      </c>
      <c r="R34" s="6">
        <v>2</v>
      </c>
      <c r="S34" s="6">
        <v>0</v>
      </c>
      <c r="T34" s="6">
        <v>1</v>
      </c>
      <c r="U34" s="6">
        <v>2</v>
      </c>
      <c r="V34" s="6">
        <v>1</v>
      </c>
      <c r="W34" s="6">
        <v>5</v>
      </c>
      <c r="X34" s="6">
        <v>0</v>
      </c>
      <c r="Y34" s="6">
        <v>2</v>
      </c>
      <c r="Z34" s="6">
        <v>0</v>
      </c>
      <c r="AA34" s="6">
        <v>0</v>
      </c>
      <c r="AB34" s="6">
        <v>2</v>
      </c>
      <c r="AC34" s="6">
        <v>1</v>
      </c>
      <c r="AD34" s="6">
        <v>1</v>
      </c>
      <c r="AE34" s="6">
        <v>2</v>
      </c>
      <c r="AF34" s="6">
        <v>2</v>
      </c>
      <c r="AG34" s="6">
        <v>0</v>
      </c>
      <c r="AH34" s="10">
        <f t="shared" si="2"/>
        <v>26</v>
      </c>
      <c r="AI34" s="6">
        <v>0.5</v>
      </c>
      <c r="AJ34" s="6">
        <v>0.5</v>
      </c>
      <c r="AK34" s="6">
        <v>0.5</v>
      </c>
      <c r="AL34" s="6">
        <v>0.5</v>
      </c>
      <c r="AM34" s="6">
        <v>0.5</v>
      </c>
      <c r="AN34" s="6">
        <v>0</v>
      </c>
      <c r="AO34" s="6">
        <v>0.5</v>
      </c>
      <c r="AP34" s="6">
        <v>0.5</v>
      </c>
      <c r="AQ34" s="6">
        <v>2</v>
      </c>
      <c r="AR34" s="6">
        <v>1</v>
      </c>
      <c r="AS34" s="6">
        <v>1</v>
      </c>
      <c r="AT34" s="6">
        <v>0</v>
      </c>
      <c r="AU34" s="6">
        <v>2</v>
      </c>
      <c r="AV34" s="6">
        <v>2</v>
      </c>
      <c r="AW34" s="6">
        <v>0</v>
      </c>
      <c r="AX34" s="6">
        <v>3</v>
      </c>
      <c r="AY34" s="6">
        <v>0</v>
      </c>
      <c r="AZ34" s="6">
        <v>0</v>
      </c>
      <c r="BA34" s="6">
        <v>0</v>
      </c>
      <c r="BB34" s="6">
        <v>2</v>
      </c>
      <c r="BC34" s="6">
        <v>6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30">
        <f t="shared" si="0"/>
        <v>22.5</v>
      </c>
      <c r="BQ34" s="6">
        <v>1</v>
      </c>
      <c r="BR34" s="6">
        <v>3</v>
      </c>
      <c r="BS34" s="6">
        <v>3</v>
      </c>
      <c r="BT34" s="6">
        <v>3</v>
      </c>
      <c r="BU34" s="6">
        <v>4</v>
      </c>
      <c r="BV34" s="6">
        <v>4</v>
      </c>
      <c r="BW34" s="6">
        <v>4</v>
      </c>
      <c r="BX34" s="6">
        <v>4</v>
      </c>
      <c r="BY34" s="6">
        <v>4</v>
      </c>
      <c r="BZ34" s="6">
        <v>3</v>
      </c>
      <c r="CA34" s="6">
        <v>4</v>
      </c>
      <c r="CB34" s="6">
        <v>4</v>
      </c>
      <c r="CC34" s="6">
        <v>3</v>
      </c>
      <c r="CD34" s="6">
        <v>3</v>
      </c>
      <c r="CE34" s="6">
        <v>46</v>
      </c>
      <c r="CF34" s="6">
        <f t="shared" si="1"/>
        <v>94.5</v>
      </c>
    </row>
    <row r="35" spans="1:84" s="7" customFormat="1" ht="16.5" customHeight="1" x14ac:dyDescent="0.3">
      <c r="A35" s="2" t="s">
        <v>0</v>
      </c>
      <c r="B35" s="2" t="s">
        <v>31</v>
      </c>
      <c r="C35" s="24" t="s">
        <v>217</v>
      </c>
      <c r="D35" s="24" t="s">
        <v>203</v>
      </c>
      <c r="E35" s="24" t="s">
        <v>202</v>
      </c>
      <c r="F35" s="24" t="s">
        <v>204</v>
      </c>
      <c r="G35" s="6">
        <v>5</v>
      </c>
      <c r="H35" s="6">
        <v>9</v>
      </c>
      <c r="I35" s="6">
        <v>0</v>
      </c>
      <c r="J35" s="6">
        <v>132</v>
      </c>
      <c r="K35" s="5">
        <v>9</v>
      </c>
      <c r="L35" s="6">
        <v>1</v>
      </c>
      <c r="M35" s="6">
        <v>1</v>
      </c>
      <c r="N35" s="6">
        <v>1</v>
      </c>
      <c r="O35" s="6">
        <v>1</v>
      </c>
      <c r="P35" s="6">
        <v>1</v>
      </c>
      <c r="Q35" s="6">
        <v>1</v>
      </c>
      <c r="R35" s="6">
        <v>0</v>
      </c>
      <c r="S35" s="6">
        <v>2</v>
      </c>
      <c r="T35" s="6">
        <v>1</v>
      </c>
      <c r="U35" s="6">
        <v>2</v>
      </c>
      <c r="V35" s="6">
        <v>1</v>
      </c>
      <c r="W35" s="6">
        <v>5</v>
      </c>
      <c r="X35" s="6">
        <v>0</v>
      </c>
      <c r="Y35" s="6">
        <v>2</v>
      </c>
      <c r="Z35" s="6">
        <v>1</v>
      </c>
      <c r="AA35" s="6">
        <v>2</v>
      </c>
      <c r="AB35" s="6">
        <v>2</v>
      </c>
      <c r="AC35" s="6">
        <v>1</v>
      </c>
      <c r="AD35" s="6">
        <v>1</v>
      </c>
      <c r="AE35" s="6">
        <v>2</v>
      </c>
      <c r="AF35" s="6">
        <v>2</v>
      </c>
      <c r="AG35" s="6">
        <v>0</v>
      </c>
      <c r="AH35" s="6">
        <f t="shared" si="2"/>
        <v>30</v>
      </c>
      <c r="AI35" s="6">
        <v>0.5</v>
      </c>
      <c r="AJ35" s="6">
        <v>0.5</v>
      </c>
      <c r="AK35" s="6">
        <v>0.5</v>
      </c>
      <c r="AL35" s="6">
        <v>0.5</v>
      </c>
      <c r="AM35" s="6">
        <v>0.5</v>
      </c>
      <c r="AN35" s="6">
        <v>0</v>
      </c>
      <c r="AO35" s="6">
        <v>0.5</v>
      </c>
      <c r="AP35" s="6">
        <v>0.5</v>
      </c>
      <c r="AQ35" s="6">
        <v>2</v>
      </c>
      <c r="AR35" s="6">
        <v>1</v>
      </c>
      <c r="AS35" s="6">
        <v>1</v>
      </c>
      <c r="AT35" s="6">
        <v>0.5</v>
      </c>
      <c r="AU35" s="6">
        <v>2</v>
      </c>
      <c r="AV35" s="6">
        <v>0</v>
      </c>
      <c r="AW35" s="6">
        <v>0</v>
      </c>
      <c r="AX35" s="6">
        <v>3</v>
      </c>
      <c r="AY35" s="6">
        <v>0</v>
      </c>
      <c r="AZ35" s="6">
        <v>4</v>
      </c>
      <c r="BA35" s="6">
        <v>2</v>
      </c>
      <c r="BB35" s="6">
        <v>2</v>
      </c>
      <c r="BC35" s="6">
        <v>6</v>
      </c>
      <c r="BD35" s="6">
        <v>0</v>
      </c>
      <c r="BE35" s="6">
        <v>2</v>
      </c>
      <c r="BF35" s="6">
        <v>1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</v>
      </c>
      <c r="BO35" s="6">
        <v>0</v>
      </c>
      <c r="BP35" s="30">
        <f t="shared" si="0"/>
        <v>32</v>
      </c>
      <c r="BQ35" s="6">
        <v>7</v>
      </c>
      <c r="BR35" s="6">
        <v>3.86</v>
      </c>
      <c r="BS35" s="6">
        <v>4</v>
      </c>
      <c r="BT35" s="6">
        <v>4</v>
      </c>
      <c r="BU35" s="6">
        <v>4</v>
      </c>
      <c r="BV35" s="6">
        <v>3.71</v>
      </c>
      <c r="BW35" s="6">
        <v>4</v>
      </c>
      <c r="BX35" s="6">
        <v>3.57</v>
      </c>
      <c r="BY35" s="6">
        <v>4</v>
      </c>
      <c r="BZ35" s="6">
        <v>3.71</v>
      </c>
      <c r="CA35" s="6">
        <v>4</v>
      </c>
      <c r="CB35" s="6">
        <v>4</v>
      </c>
      <c r="CC35" s="6">
        <v>3</v>
      </c>
      <c r="CD35" s="6">
        <v>3</v>
      </c>
      <c r="CE35" s="6">
        <v>48.85</v>
      </c>
      <c r="CF35" s="6">
        <f t="shared" si="1"/>
        <v>110.85</v>
      </c>
    </row>
    <row r="36" spans="1:84" s="7" customFormat="1" ht="18.75" x14ac:dyDescent="0.3">
      <c r="A36" s="2" t="s">
        <v>0</v>
      </c>
      <c r="B36" s="2" t="s">
        <v>32</v>
      </c>
      <c r="C36" s="25" t="s">
        <v>205</v>
      </c>
      <c r="D36" s="25" t="s">
        <v>206</v>
      </c>
      <c r="E36" s="25" t="s">
        <v>207</v>
      </c>
      <c r="F36" s="25" t="s">
        <v>208</v>
      </c>
      <c r="G36" s="6">
        <v>6</v>
      </c>
      <c r="H36" s="6">
        <v>28</v>
      </c>
      <c r="I36" s="6">
        <v>0</v>
      </c>
      <c r="J36" s="6">
        <v>477</v>
      </c>
      <c r="K36" s="5">
        <v>31</v>
      </c>
      <c r="L36" s="6">
        <v>1</v>
      </c>
      <c r="M36" s="6">
        <v>1</v>
      </c>
      <c r="N36" s="6">
        <v>1</v>
      </c>
      <c r="O36" s="6">
        <v>1</v>
      </c>
      <c r="P36" s="6">
        <v>1</v>
      </c>
      <c r="Q36" s="6">
        <v>1</v>
      </c>
      <c r="R36" s="6">
        <v>0</v>
      </c>
      <c r="S36" s="6">
        <v>2</v>
      </c>
      <c r="T36" s="6">
        <v>1</v>
      </c>
      <c r="U36" s="6">
        <v>2</v>
      </c>
      <c r="V36" s="6">
        <v>1</v>
      </c>
      <c r="W36" s="6">
        <v>5</v>
      </c>
      <c r="X36" s="6">
        <v>0</v>
      </c>
      <c r="Y36" s="6">
        <v>2</v>
      </c>
      <c r="Z36" s="6">
        <v>1</v>
      </c>
      <c r="AA36" s="6">
        <v>2</v>
      </c>
      <c r="AB36" s="6">
        <v>2</v>
      </c>
      <c r="AC36" s="6">
        <v>1</v>
      </c>
      <c r="AD36" s="6">
        <v>1</v>
      </c>
      <c r="AE36" s="6">
        <v>2</v>
      </c>
      <c r="AF36" s="6">
        <v>2</v>
      </c>
      <c r="AG36" s="6">
        <v>0</v>
      </c>
      <c r="AH36" s="6">
        <f t="shared" si="2"/>
        <v>30</v>
      </c>
      <c r="AI36" s="6">
        <v>0.5</v>
      </c>
      <c r="AJ36" s="6">
        <v>0.5</v>
      </c>
      <c r="AK36" s="6">
        <v>0.5</v>
      </c>
      <c r="AL36" s="6">
        <v>0.5</v>
      </c>
      <c r="AM36" s="6">
        <v>0.5</v>
      </c>
      <c r="AN36" s="6">
        <v>0</v>
      </c>
      <c r="AO36" s="6">
        <v>0</v>
      </c>
      <c r="AP36" s="6">
        <v>0.5</v>
      </c>
      <c r="AQ36" s="6">
        <v>1</v>
      </c>
      <c r="AR36" s="6">
        <v>1</v>
      </c>
      <c r="AS36" s="6">
        <v>1</v>
      </c>
      <c r="AT36" s="6">
        <v>0.5</v>
      </c>
      <c r="AU36" s="6">
        <v>2</v>
      </c>
      <c r="AV36" s="6">
        <v>2</v>
      </c>
      <c r="AW36" s="6">
        <v>0</v>
      </c>
      <c r="AX36" s="6">
        <v>3</v>
      </c>
      <c r="AY36" s="6">
        <v>4</v>
      </c>
      <c r="AZ36" s="6">
        <v>0</v>
      </c>
      <c r="BA36" s="6">
        <v>2</v>
      </c>
      <c r="BB36" s="6">
        <v>2</v>
      </c>
      <c r="BC36" s="6">
        <v>6</v>
      </c>
      <c r="BD36" s="6">
        <v>0</v>
      </c>
      <c r="BE36" s="6">
        <v>0.5</v>
      </c>
      <c r="BF36" s="6">
        <v>0</v>
      </c>
      <c r="BG36" s="6">
        <v>0</v>
      </c>
      <c r="BH36" s="6">
        <v>0</v>
      </c>
      <c r="BI36" s="6">
        <v>0.5</v>
      </c>
      <c r="BJ36" s="6">
        <v>0</v>
      </c>
      <c r="BK36" s="6">
        <v>0</v>
      </c>
      <c r="BL36" s="6">
        <v>0</v>
      </c>
      <c r="BM36" s="6">
        <v>0</v>
      </c>
      <c r="BN36" s="6">
        <v>2</v>
      </c>
      <c r="BO36" s="6">
        <v>0</v>
      </c>
      <c r="BP36" s="30">
        <f t="shared" si="0"/>
        <v>30.5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f t="shared" si="1"/>
        <v>60.5</v>
      </c>
    </row>
    <row r="37" spans="1:84" x14ac:dyDescent="0.25"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9" spans="1:84" x14ac:dyDescent="0.25">
      <c r="E39" s="1"/>
      <c r="BM39" s="7"/>
    </row>
  </sheetData>
  <hyperlinks>
    <hyperlink ref="F3" r:id="rId1" display="mailto:shol-3-71@rambler.ru"/>
    <hyperlink ref="C3" r:id="rId2" display="http://school-3-71.ucoz.ru/index/gorelova/0-82"/>
    <hyperlink ref="F8" r:id="rId3" display="mailto:mousosh-8@mail.ru"/>
    <hyperlink ref="F11" r:id="rId4" display="mailto:lobanovo-sh@yandex.ru"/>
    <hyperlink ref="F13" r:id="rId5" display="mailto:sh-13-71@rambler.ru"/>
    <hyperlink ref="F14" r:id="rId6" display="http://efr14.ucoz.ru/skull1408@mail.ru"/>
    <hyperlink ref="F16" r:id="rId7" display="mailto:chilovo@yandex.ru"/>
    <hyperlink ref="F19" r:id="rId8" display="mailto:bolschevik19@mail.ru"/>
    <hyperlink ref="F26" r:id="rId9" display="mailto:Oos29@yandex.ru"/>
    <hyperlink ref="F30" r:id="rId10" display="mailto:School34M@yandex.ru"/>
    <hyperlink ref="F31" r:id="rId11" display="mailto:ZareNS@yandex.ru"/>
    <hyperlink ref="F33" r:id="rId12" display="mailto:PrilepNS@yandex.ru"/>
    <hyperlink ref="F27" r:id="rId13" display="mailto:Oos29@yandex.ru"/>
  </hyperlinks>
  <pageMargins left="0.7" right="0.7" top="0.75" bottom="0.75" header="0.3" footer="0.3"/>
  <pageSetup paperSize="9" orientation="portrait" r:id="rId14"/>
  <ignoredErrors>
    <ignoredError sqref="AH2:AH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2015-07-22T12:55:19Z</dcterms:modified>
</cp:coreProperties>
</file>